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BS" sheetId="1" r:id="rId1"/>
    <sheet name="PL" sheetId="3" r:id="rId2"/>
    <sheet name="CF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____________pd4" localSheetId="0" hidden="1">{"AnnualRentRoll",#N/A,FALSE,"RentRoll"}</definedName>
    <definedName name="____________pd4" localSheetId="2" hidden="1">{"AnnualRentRoll",#N/A,FALSE,"RentRoll"}</definedName>
    <definedName name="____________pd4" localSheetId="1" hidden="1">{"AnnualRentRoll",#N/A,FALSE,"RentRoll"}</definedName>
    <definedName name="____________pd4" hidden="1">{"AnnualRentRoll",#N/A,FALSE,"RentRoll"}</definedName>
    <definedName name="____________vf6" localSheetId="0" hidden="1">{#N/A,#N/A,FALSE,"Summary"}</definedName>
    <definedName name="____________vf6" localSheetId="2" hidden="1">{#N/A,#N/A,FALSE,"Summary"}</definedName>
    <definedName name="____________vf6" localSheetId="1" hidden="1">{#N/A,#N/A,FALSE,"Summary"}</definedName>
    <definedName name="____________vf6" hidden="1">{#N/A,#N/A,FALSE,"Summary"}</definedName>
    <definedName name="___________f09" localSheetId="0" hidden="1">{#N/A,#N/A,FALSE,"OperatingAssumptions"}</definedName>
    <definedName name="___________f09" localSheetId="2" hidden="1">{#N/A,#N/A,FALSE,"OperatingAssumptions"}</definedName>
    <definedName name="___________f09" localSheetId="1" hidden="1">{#N/A,#N/A,FALSE,"OperatingAssumptions"}</definedName>
    <definedName name="___________f09" hidden="1">{#N/A,#N/A,FALSE,"OperatingAssumptions"}</definedName>
    <definedName name="___________s12" localSheetId="0" hidden="1">{#N/A,#N/A,FALSE,"LoanAssumptions"}</definedName>
    <definedName name="___________s12" localSheetId="2" hidden="1">{#N/A,#N/A,FALSE,"LoanAssumptions"}</definedName>
    <definedName name="___________s12" localSheetId="1" hidden="1">{#N/A,#N/A,FALSE,"LoanAssumptions"}</definedName>
    <definedName name="___________s12" hidden="1">{#N/A,#N/A,FALSE,"LoanAssumptions"}</definedName>
    <definedName name="________pd4" localSheetId="0" hidden="1">{"AnnualRentRoll",#N/A,FALSE,"RentRoll"}</definedName>
    <definedName name="________pd4" localSheetId="2" hidden="1">{"AnnualRentRoll",#N/A,FALSE,"RentRoll"}</definedName>
    <definedName name="________pd4" localSheetId="1" hidden="1">{"AnnualRentRoll",#N/A,FALSE,"RentRoll"}</definedName>
    <definedName name="________pd4" hidden="1">{"AnnualRentRoll",#N/A,FALSE,"RentRoll"}</definedName>
    <definedName name="________vf6" localSheetId="0" hidden="1">{#N/A,#N/A,FALSE,"Summary"}</definedName>
    <definedName name="________vf6" localSheetId="2" hidden="1">{#N/A,#N/A,FALSE,"Summary"}</definedName>
    <definedName name="________vf6" localSheetId="1" hidden="1">{#N/A,#N/A,FALSE,"Summary"}</definedName>
    <definedName name="________vf6" hidden="1">{#N/A,#N/A,FALSE,"Summary"}</definedName>
    <definedName name="_______f09" localSheetId="0" hidden="1">{#N/A,#N/A,FALSE,"OperatingAssumptions"}</definedName>
    <definedName name="_______f09" localSheetId="2" hidden="1">{#N/A,#N/A,FALSE,"OperatingAssumptions"}</definedName>
    <definedName name="_______f09" localSheetId="1" hidden="1">{#N/A,#N/A,FALSE,"OperatingAssumptions"}</definedName>
    <definedName name="_______f09" hidden="1">{#N/A,#N/A,FALSE,"OperatingAssumptions"}</definedName>
    <definedName name="_______s12" localSheetId="0" hidden="1">{#N/A,#N/A,FALSE,"LoanAssumptions"}</definedName>
    <definedName name="_______s12" localSheetId="2" hidden="1">{#N/A,#N/A,FALSE,"LoanAssumptions"}</definedName>
    <definedName name="_______s12" localSheetId="1" hidden="1">{#N/A,#N/A,FALSE,"LoanAssumptions"}</definedName>
    <definedName name="_______s12" hidden="1">{#N/A,#N/A,FALSE,"LoanAssumptions"}</definedName>
    <definedName name="_____ｍｔｂ2" localSheetId="2" hidden="1">{"ｹﾝﾄ（M)",#N/A,FALSE,"収支・日割";"ｹﾝﾄ（RD)",#N/A,FALSE,"収支・日割";"ｹﾝﾄ（PMC)",#N/A,FALSE,"収支・日割"}</definedName>
    <definedName name="_____ｍｔｂ2" localSheetId="1" hidden="1">{"ｹﾝﾄ（M)",#N/A,FALSE,"収支・日割";"ｹﾝﾄ（RD)",#N/A,FALSE,"収支・日割";"ｹﾝﾄ（PMC)",#N/A,FALSE,"収支・日割"}</definedName>
    <definedName name="_____ｍｔｂ2" hidden="1">{"ｹﾝﾄ（M)",#N/A,FALSE,"収支・日割";"ｹﾝﾄ（RD)",#N/A,FALSE,"収支・日割";"ｹﾝﾄ（PMC)",#N/A,FALSE,"収支・日割"}</definedName>
    <definedName name="____f09" localSheetId="0" hidden="1">{#N/A,#N/A,FALSE,"OperatingAssumptions"}</definedName>
    <definedName name="____f09" localSheetId="2" hidden="1">{#N/A,#N/A,FALSE,"OperatingAssumptions"}</definedName>
    <definedName name="____f09" localSheetId="1" hidden="1">{#N/A,#N/A,FALSE,"OperatingAssumptions"}</definedName>
    <definedName name="____f09" hidden="1">{#N/A,#N/A,FALSE,"OperatingAssumptions"}</definedName>
    <definedName name="____ｍｔｂ2" localSheetId="2" hidden="1">{"ｹﾝﾄ（M)",#N/A,FALSE,"収支・日割";"ｹﾝﾄ（RD)",#N/A,FALSE,"収支・日割";"ｹﾝﾄ（PMC)",#N/A,FALSE,"収支・日割"}</definedName>
    <definedName name="____ｍｔｂ2" localSheetId="1" hidden="1">{"ｹﾝﾄ（M)",#N/A,FALSE,"収支・日割";"ｹﾝﾄ（RD)",#N/A,FALSE,"収支・日割";"ｹﾝﾄ（PMC)",#N/A,FALSE,"収支・日割"}</definedName>
    <definedName name="____ｍｔｂ2" hidden="1">{"ｹﾝﾄ（M)",#N/A,FALSE,"収支・日割";"ｹﾝﾄ（RD)",#N/A,FALSE,"収支・日割";"ｹﾝﾄ（PMC)",#N/A,FALSE,"収支・日割"}</definedName>
    <definedName name="____mtb3" localSheetId="2" hidden="1">{#N/A,#N/A,FALSE,"１";#N/A,#N/A,FALSE,"２";#N/A,#N/A,FALSE,"３";#N/A,#N/A,FALSE,"４"}</definedName>
    <definedName name="____mtb3" localSheetId="1" hidden="1">{#N/A,#N/A,FALSE,"１";#N/A,#N/A,FALSE,"２";#N/A,#N/A,FALSE,"３";#N/A,#N/A,FALSE,"４"}</definedName>
    <definedName name="____mtb3" hidden="1">{#N/A,#N/A,FALSE,"１";#N/A,#N/A,FALSE,"２";#N/A,#N/A,FALSE,"３";#N/A,#N/A,FALSE,"４"}</definedName>
    <definedName name="____mtd3" localSheetId="2" hidden="1">{"ｹﾝﾄ（M)",#N/A,FALSE,"収支・日割";"ｹﾝﾄ（RD)",#N/A,FALSE,"収支・日割";"ｹﾝﾄ（PMC)",#N/A,FALSE,"収支・日割"}</definedName>
    <definedName name="____mtd3" localSheetId="1" hidden="1">{"ｹﾝﾄ（M)",#N/A,FALSE,"収支・日割";"ｹﾝﾄ（RD)",#N/A,FALSE,"収支・日割";"ｹﾝﾄ（PMC)",#N/A,FALSE,"収支・日割"}</definedName>
    <definedName name="____mtd3" hidden="1">{"ｹﾝﾄ（M)",#N/A,FALSE,"収支・日割";"ｹﾝﾄ（RD)",#N/A,FALSE,"収支・日割";"ｹﾝﾄ（PMC)",#N/A,FALSE,"収支・日割"}</definedName>
    <definedName name="____NM1" localSheetId="2" hidden="1">{"Actual",#N/A,FALSE,"(価格)";"Market",#N/A,FALSE,"(価格)";"Plan",#N/A,FALSE,"(価格)"}</definedName>
    <definedName name="____NM1" localSheetId="1" hidden="1">{"Actual",#N/A,FALSE,"(価格)";"Market",#N/A,FALSE,"(価格)";"Plan",#N/A,FALSE,"(価格)"}</definedName>
    <definedName name="____NM1" hidden="1">{"Actual",#N/A,FALSE,"(価格)";"Market",#N/A,FALSE,"(価格)";"Plan",#N/A,FALSE,"(価格)"}</definedName>
    <definedName name="____pd4" localSheetId="0" hidden="1">{"AnnualRentRoll",#N/A,FALSE,"RentRoll"}</definedName>
    <definedName name="____pd4" localSheetId="2" hidden="1">{"AnnualRentRoll",#N/A,FALSE,"RentRoll"}</definedName>
    <definedName name="____pd4" localSheetId="1" hidden="1">{"AnnualRentRoll",#N/A,FALSE,"RentRoll"}</definedName>
    <definedName name="____pd4" hidden="1">{"AnnualRentRoll",#N/A,FALSE,"RentRoll"}</definedName>
    <definedName name="____s12" localSheetId="0" hidden="1">{#N/A,#N/A,FALSE,"LoanAssumptions"}</definedName>
    <definedName name="____s12" localSheetId="2" hidden="1">{#N/A,#N/A,FALSE,"LoanAssumptions"}</definedName>
    <definedName name="____s12" localSheetId="1" hidden="1">{#N/A,#N/A,FALSE,"LoanAssumptions"}</definedName>
    <definedName name="____s12" hidden="1">{#N/A,#N/A,FALSE,"LoanAssumptions"}</definedName>
    <definedName name="____vf6" localSheetId="0" hidden="1">{#N/A,#N/A,FALSE,"Summary"}</definedName>
    <definedName name="____vf6" localSheetId="2" hidden="1">{#N/A,#N/A,FALSE,"Summary"}</definedName>
    <definedName name="____vf6" localSheetId="1" hidden="1">{#N/A,#N/A,FALSE,"Summary"}</definedName>
    <definedName name="____vf6" hidden="1">{#N/A,#N/A,FALSE,"Summary"}</definedName>
    <definedName name="___f09" localSheetId="0" hidden="1">{#N/A,#N/A,FALSE,"OperatingAssumptions"}</definedName>
    <definedName name="___f09" localSheetId="2" hidden="1">{#N/A,#N/A,FALSE,"OperatingAssumptions"}</definedName>
    <definedName name="___f09" localSheetId="1" hidden="1">{#N/A,#N/A,FALSE,"OperatingAssumptions"}</definedName>
    <definedName name="___f09" hidden="1">{#N/A,#N/A,FALSE,"OperatingAssumptions"}</definedName>
    <definedName name="___ｍｔｂ2" localSheetId="2" hidden="1">{"ｹﾝﾄ（M)",#N/A,FALSE,"収支・日割";"ｹﾝﾄ（RD)",#N/A,FALSE,"収支・日割";"ｹﾝﾄ（PMC)",#N/A,FALSE,"収支・日割"}</definedName>
    <definedName name="___ｍｔｂ2" localSheetId="1" hidden="1">{"ｹﾝﾄ（M)",#N/A,FALSE,"収支・日割";"ｹﾝﾄ（RD)",#N/A,FALSE,"収支・日割";"ｹﾝﾄ（PMC)",#N/A,FALSE,"収支・日割"}</definedName>
    <definedName name="___ｍｔｂ2" hidden="1">{"ｹﾝﾄ（M)",#N/A,FALSE,"収支・日割";"ｹﾝﾄ（RD)",#N/A,FALSE,"収支・日割";"ｹﾝﾄ（PMC)",#N/A,FALSE,"収支・日割"}</definedName>
    <definedName name="___mtb3" localSheetId="2" hidden="1">{#N/A,#N/A,FALSE,"１";#N/A,#N/A,FALSE,"２";#N/A,#N/A,FALSE,"３";#N/A,#N/A,FALSE,"４"}</definedName>
    <definedName name="___mtb3" localSheetId="1" hidden="1">{#N/A,#N/A,FALSE,"１";#N/A,#N/A,FALSE,"２";#N/A,#N/A,FALSE,"３";#N/A,#N/A,FALSE,"４"}</definedName>
    <definedName name="___mtb3" hidden="1">{#N/A,#N/A,FALSE,"１";#N/A,#N/A,FALSE,"２";#N/A,#N/A,FALSE,"３";#N/A,#N/A,FALSE,"４"}</definedName>
    <definedName name="___mtd3" localSheetId="2" hidden="1">{"ｹﾝﾄ（M)",#N/A,FALSE,"収支・日割";"ｹﾝﾄ（RD)",#N/A,FALSE,"収支・日割";"ｹﾝﾄ（PMC)",#N/A,FALSE,"収支・日割"}</definedName>
    <definedName name="___mtd3" localSheetId="1" hidden="1">{"ｹﾝﾄ（M)",#N/A,FALSE,"収支・日割";"ｹﾝﾄ（RD)",#N/A,FALSE,"収支・日割";"ｹﾝﾄ（PMC)",#N/A,FALSE,"収支・日割"}</definedName>
    <definedName name="___mtd3" hidden="1">{"ｹﾝﾄ（M)",#N/A,FALSE,"収支・日割";"ｹﾝﾄ（RD)",#N/A,FALSE,"収支・日割";"ｹﾝﾄ（PMC)",#N/A,FALSE,"収支・日割"}</definedName>
    <definedName name="___NM1" localSheetId="2" hidden="1">{"Actual",#N/A,FALSE,"(価格)";"Market",#N/A,FALSE,"(価格)";"Plan",#N/A,FALSE,"(価格)"}</definedName>
    <definedName name="___NM1" localSheetId="1" hidden="1">{"Actual",#N/A,FALSE,"(価格)";"Market",#N/A,FALSE,"(価格)";"Plan",#N/A,FALSE,"(価格)"}</definedName>
    <definedName name="___NM1" hidden="1">{"Actual",#N/A,FALSE,"(価格)";"Market",#N/A,FALSE,"(価格)";"Plan",#N/A,FALSE,"(価格)"}</definedName>
    <definedName name="___pd4" localSheetId="0" hidden="1">{"AnnualRentRoll",#N/A,FALSE,"RentRoll"}</definedName>
    <definedName name="___pd4" localSheetId="2" hidden="1">{"AnnualRentRoll",#N/A,FALSE,"RentRoll"}</definedName>
    <definedName name="___pd4" localSheetId="1" hidden="1">{"AnnualRentRoll",#N/A,FALSE,"RentRoll"}</definedName>
    <definedName name="___pd4" hidden="1">{"AnnualRentRoll",#N/A,FALSE,"RentRoll"}</definedName>
    <definedName name="___s12" localSheetId="0" hidden="1">{#N/A,#N/A,FALSE,"LoanAssumptions"}</definedName>
    <definedName name="___s12" localSheetId="2" hidden="1">{#N/A,#N/A,FALSE,"LoanAssumptions"}</definedName>
    <definedName name="___s12" localSheetId="1" hidden="1">{#N/A,#N/A,FALSE,"LoanAssumptions"}</definedName>
    <definedName name="___s12" hidden="1">{#N/A,#N/A,FALSE,"LoanAssumptions"}</definedName>
    <definedName name="___vf6" localSheetId="0" hidden="1">{#N/A,#N/A,FALSE,"Summary"}</definedName>
    <definedName name="___vf6" localSheetId="2" hidden="1">{#N/A,#N/A,FALSE,"Summary"}</definedName>
    <definedName name="___vf6" localSheetId="1" hidden="1">{#N/A,#N/A,FALSE,"Summary"}</definedName>
    <definedName name="___vf6" hidden="1">{#N/A,#N/A,FALSE,"Summary"}</definedName>
    <definedName name="__123Graph_A" hidden="1">[1]評価書!#REF!</definedName>
    <definedName name="__123Graph_Aｸﾞﾗﾌ10" hidden="1">#REF!</definedName>
    <definedName name="__123Graph_Aｸﾞﾗﾌ11" hidden="1">#REF!</definedName>
    <definedName name="__123Graph_Aｸﾞﾗﾌ12" hidden="1">#REF!</definedName>
    <definedName name="__123Graph_Aｸﾞﾗﾌ13" hidden="1">#REF!</definedName>
    <definedName name="__123Graph_Aｸﾞﾗﾌ14" hidden="1">#REF!</definedName>
    <definedName name="__123Graph_Aｸﾞﾗﾌ15" hidden="1">#REF!</definedName>
    <definedName name="__123Graph_Aｸﾞﾗﾌ16" hidden="1">#REF!</definedName>
    <definedName name="__123Graph_Aｸﾞﾗﾌ17" hidden="1">#REF!</definedName>
    <definedName name="__123Graph_Aｸﾞﾗﾌ3" hidden="1">#REF!</definedName>
    <definedName name="__123Graph_Aｸﾞﾗﾌ4" hidden="1">#REF!</definedName>
    <definedName name="__123Graph_Aｸﾞﾗﾌ6" hidden="1">#REF!</definedName>
    <definedName name="__123Graph_Aｸﾞﾗﾌ8" hidden="1">#REF!</definedName>
    <definedName name="__123Graph_Bｸﾞﾗﾌ10" hidden="1">#REF!</definedName>
    <definedName name="__123Graph_Bｸﾞﾗﾌ11" hidden="1">#REF!</definedName>
    <definedName name="__123Graph_Bｸﾞﾗﾌ12" hidden="1">#REF!</definedName>
    <definedName name="__123Graph_Bｸﾞﾗﾌ13" hidden="1">#REF!</definedName>
    <definedName name="__123Graph_Bｸﾞﾗﾌ14" hidden="1">#REF!</definedName>
    <definedName name="__123Graph_Bｸﾞﾗﾌ15" hidden="1">#REF!</definedName>
    <definedName name="__123Graph_Bｸﾞﾗﾌ16" hidden="1">#REF!</definedName>
    <definedName name="__123Graph_Bｸﾞﾗﾌ17" hidden="1">#REF!</definedName>
    <definedName name="__123Graph_Bｸﾞﾗﾌ3" hidden="1">#REF!</definedName>
    <definedName name="__123Graph_Bｸﾞﾗﾌ4" hidden="1">#REF!</definedName>
    <definedName name="__123Graph_Bｸﾞﾗﾌ6" hidden="1">#REF!</definedName>
    <definedName name="__123Graph_Bｸﾞﾗﾌ8" hidden="1">#REF!</definedName>
    <definedName name="__123Graph_Cｸﾞﾗﾌ10" hidden="1">#REF!</definedName>
    <definedName name="__123Graph_Cｸﾞﾗﾌ11" hidden="1">#REF!</definedName>
    <definedName name="__123Graph_Cｸﾞﾗﾌ12" hidden="1">#REF!</definedName>
    <definedName name="__123Graph_Cｸﾞﾗﾌ13" hidden="1">#REF!</definedName>
    <definedName name="__123Graph_Cｸﾞﾗﾌ14" hidden="1">#REF!</definedName>
    <definedName name="__123Graph_Cｸﾞﾗﾌ15" hidden="1">#REF!</definedName>
    <definedName name="__123Graph_Cｸﾞﾗﾌ16" hidden="1">#REF!</definedName>
    <definedName name="__123Graph_Cｸﾞﾗﾌ17" hidden="1">#REF!</definedName>
    <definedName name="__123Graph_Cｸﾞﾗﾌ3" hidden="1">#REF!</definedName>
    <definedName name="__123Graph_Cｸﾞﾗﾌ4" hidden="1">#REF!</definedName>
    <definedName name="__123Graph_Cｸﾞﾗﾌ6" hidden="1">#REF!</definedName>
    <definedName name="__123Graph_Cｸﾞﾗﾌ8" hidden="1">#REF!</definedName>
    <definedName name="__123Graph_Dｸﾞﾗﾌ15" hidden="1">#REF!</definedName>
    <definedName name="__123Graph_Dｸﾞﾗﾌ16" hidden="1">#REF!</definedName>
    <definedName name="__123Graph_Dｸﾞﾗﾌ17" hidden="1">#REF!</definedName>
    <definedName name="__123Graph_Dｸﾞﾗﾌ4" hidden="1">#REF!</definedName>
    <definedName name="__123Graph_LBL_Bｸﾞﾗﾌ14" hidden="1">#REF!</definedName>
    <definedName name="__123Graph_X" hidden="1">[1]評価書!#REF!</definedName>
    <definedName name="__123Graph_Xｸﾞﾗﾌ10" hidden="1">#REF!</definedName>
    <definedName name="__123Graph_Xｸﾞﾗﾌ11" hidden="1">#REF!</definedName>
    <definedName name="__123Graph_Xｸﾞﾗﾌ13" hidden="1">#REF!</definedName>
    <definedName name="__123Graph_Xｸﾞﾗﾌ14" hidden="1">#REF!</definedName>
    <definedName name="__123Graph_Xｸﾞﾗﾌ15" hidden="1">#REF!</definedName>
    <definedName name="__123Graph_Xｸﾞﾗﾌ16" hidden="1">#REF!</definedName>
    <definedName name="__123Graph_Xｸﾞﾗﾌ17" hidden="1">#REF!</definedName>
    <definedName name="__DemandLoad">TRUE</definedName>
    <definedName name="__EVj1">#REF!</definedName>
    <definedName name="__EVj2">#REF!</definedName>
    <definedName name="__EVj3">#REF!</definedName>
    <definedName name="__EVj4">#REF!</definedName>
    <definedName name="__EVj5">#REF!</definedName>
    <definedName name="__EVj6">#REF!</definedName>
    <definedName name="__EVs1">#REF!</definedName>
    <definedName name="__EVs2">#REF!</definedName>
    <definedName name="__EVs3">#REF!</definedName>
    <definedName name="__EVs4">#REF!</definedName>
    <definedName name="__EVs5">#REF!</definedName>
    <definedName name="__EVs6">#REF!</definedName>
    <definedName name="__f09" localSheetId="0" hidden="1">{#N/A,#N/A,FALSE,"OperatingAssumptions"}</definedName>
    <definedName name="__f09" localSheetId="2" hidden="1">{#N/A,#N/A,FALSE,"OperatingAssumptions"}</definedName>
    <definedName name="__f09" localSheetId="1" hidden="1">{#N/A,#N/A,FALSE,"OperatingAssumptions"}</definedName>
    <definedName name="__f09" hidden="1">{#N/A,#N/A,FALSE,"OperatingAssumptions"}</definedName>
    <definedName name="__FDS_HYPERLINK_TOGGLE_STATE__" hidden="1">"ON"</definedName>
    <definedName name="__IntlFixup" hidden="1">TRUE</definedName>
    <definedName name="__IntlFixupTable" hidden="1">#REF!</definedName>
    <definedName name="__Mj1">#REF!</definedName>
    <definedName name="__Mj2">#REF!</definedName>
    <definedName name="__Mj3">#REF!</definedName>
    <definedName name="__Mj4">#REF!</definedName>
    <definedName name="__Mj5">#REF!</definedName>
    <definedName name="__Mj6">#REF!</definedName>
    <definedName name="__MRs2">#REF!</definedName>
    <definedName name="__ｍｔｂ2" localSheetId="2" hidden="1">{"ｹﾝﾄ（M)",#N/A,FALSE,"収支・日割";"ｹﾝﾄ（RD)",#N/A,FALSE,"収支・日割";"ｹﾝﾄ（PMC)",#N/A,FALSE,"収支・日割"}</definedName>
    <definedName name="__ｍｔｂ2" localSheetId="1" hidden="1">{"ｹﾝﾄ（M)",#N/A,FALSE,"収支・日割";"ｹﾝﾄ（RD)",#N/A,FALSE,"収支・日割";"ｹﾝﾄ（PMC)",#N/A,FALSE,"収支・日割"}</definedName>
    <definedName name="__ｍｔｂ2" hidden="1">{"ｹﾝﾄ（M)",#N/A,FALSE,"収支・日割";"ｹﾝﾄ（RD)",#N/A,FALSE,"収支・日割";"ｹﾝﾄ（PMC)",#N/A,FALSE,"収支・日割"}</definedName>
    <definedName name="__mtb3" localSheetId="2" hidden="1">{#N/A,#N/A,FALSE,"１";#N/A,#N/A,FALSE,"２";#N/A,#N/A,FALSE,"３";#N/A,#N/A,FALSE,"４"}</definedName>
    <definedName name="__mtb3" localSheetId="1" hidden="1">{#N/A,#N/A,FALSE,"１";#N/A,#N/A,FALSE,"２";#N/A,#N/A,FALSE,"３";#N/A,#N/A,FALSE,"４"}</definedName>
    <definedName name="__mtb3" hidden="1">{#N/A,#N/A,FALSE,"１";#N/A,#N/A,FALSE,"２";#N/A,#N/A,FALSE,"３";#N/A,#N/A,FALSE,"４"}</definedName>
    <definedName name="__mtd3" localSheetId="2" hidden="1">{"ｹﾝﾄ（M)",#N/A,FALSE,"収支・日割";"ｹﾝﾄ（RD)",#N/A,FALSE,"収支・日割";"ｹﾝﾄ（PMC)",#N/A,FALSE,"収支・日割"}</definedName>
    <definedName name="__mtd3" localSheetId="1" hidden="1">{"ｹﾝﾄ（M)",#N/A,FALSE,"収支・日割";"ｹﾝﾄ（RD)",#N/A,FALSE,"収支・日割";"ｹﾝﾄ（PMC)",#N/A,FALSE,"収支・日割"}</definedName>
    <definedName name="__mtd3" hidden="1">{"ｹﾝﾄ（M)",#N/A,FALSE,"収支・日割";"ｹﾝﾄ（RD)",#N/A,FALSE,"収支・日割";"ｹﾝﾄ（PMC)",#N/A,FALSE,"収支・日割"}</definedName>
    <definedName name="__NM1" localSheetId="2" hidden="1">{"Actual",#N/A,FALSE,"(価格)";"Market",#N/A,FALSE,"(価格)";"Plan",#N/A,FALSE,"(価格)"}</definedName>
    <definedName name="__NM1" localSheetId="1" hidden="1">{"Actual",#N/A,FALSE,"(価格)";"Market",#N/A,FALSE,"(価格)";"Plan",#N/A,FALSE,"(価格)"}</definedName>
    <definedName name="__NM1" hidden="1">{"Actual",#N/A,FALSE,"(価格)";"Market",#N/A,FALSE,"(価格)";"Plan",#N/A,FALSE,"(価格)"}</definedName>
    <definedName name="__pd4" localSheetId="0" hidden="1">{"AnnualRentRoll",#N/A,FALSE,"RentRoll"}</definedName>
    <definedName name="__pd4" localSheetId="2" hidden="1">{"AnnualRentRoll",#N/A,FALSE,"RentRoll"}</definedName>
    <definedName name="__pd4" localSheetId="1" hidden="1">{"AnnualRentRoll",#N/A,FALSE,"RentRoll"}</definedName>
    <definedName name="__pd4" hidden="1">{"AnnualRentRoll",#N/A,FALSE,"RentRoll"}</definedName>
    <definedName name="__ReadOnly">TRUE</definedName>
    <definedName name="__s12" localSheetId="0" hidden="1">{#N/A,#N/A,FALSE,"LoanAssumptions"}</definedName>
    <definedName name="__s12" localSheetId="2" hidden="1">{#N/A,#N/A,FALSE,"LoanAssumptions"}</definedName>
    <definedName name="__s12" localSheetId="1" hidden="1">{#N/A,#N/A,FALSE,"LoanAssumptions"}</definedName>
    <definedName name="__s12" hidden="1">{#N/A,#N/A,FALSE,"LoanAssumptions"}</definedName>
    <definedName name="__ｓ２" localSheetId="2">{"Client Name or Project Name"}</definedName>
    <definedName name="__ｓ２" localSheetId="1">{"Client Name or Project Name"}</definedName>
    <definedName name="__ｓ２">{"Client Name or Project Name"}</definedName>
    <definedName name="__vf6" localSheetId="0" hidden="1">{#N/A,#N/A,FALSE,"Summary"}</definedName>
    <definedName name="__vf6" localSheetId="2" hidden="1">{#N/A,#N/A,FALSE,"Summary"}</definedName>
    <definedName name="__vf6" localSheetId="1" hidden="1">{#N/A,#N/A,FALSE,"Summary"}</definedName>
    <definedName name="__vf6" hidden="1">{#N/A,#N/A,FALSE,"Summary"}</definedName>
    <definedName name="_1__123Graph_AIRR_IRR" hidden="1">#REF!</definedName>
    <definedName name="_10__123Graph_BIRR_IRR" hidden="1">#REF!</definedName>
    <definedName name="_11__123Graph_BMOF_NB" hidden="1">#REF!</definedName>
    <definedName name="_12__123Graph_AIRR_IRR" hidden="1">#REF!</definedName>
    <definedName name="_12__123Graph_XIRR_IRR" hidden="1">#REF!</definedName>
    <definedName name="_123Graph_B" hidden="1">[2]Book1!#REF!</definedName>
    <definedName name="_123Graph_X" hidden="1">[2]Book1!#REF!</definedName>
    <definedName name="_13__123Graph_AMOF_NB" hidden="1">[3]計算過程シート!#REF!</definedName>
    <definedName name="_13__123Graph_XMOF_NB" hidden="1">#REF!</definedName>
    <definedName name="_16s12_" localSheetId="0" hidden="1">{#N/A,#N/A,FALSE,"LoanAssumptions"}</definedName>
    <definedName name="_16s12_" localSheetId="2" hidden="1">{#N/A,#N/A,FALSE,"LoanAssumptions"}</definedName>
    <definedName name="_16s12_" localSheetId="1" hidden="1">{#N/A,#N/A,FALSE,"LoanAssumptions"}</definedName>
    <definedName name="_16s12_" hidden="1">{#N/A,#N/A,FALSE,"LoanAssumptions"}</definedName>
    <definedName name="_22f09_" localSheetId="0" hidden="1">{#N/A,#N/A,FALSE,"OperatingAssumptions"}</definedName>
    <definedName name="_22f09_" localSheetId="2" hidden="1">{#N/A,#N/A,FALSE,"OperatingAssumptions"}</definedName>
    <definedName name="_22f09_" localSheetId="1" hidden="1">{#N/A,#N/A,FALSE,"OperatingAssumptions"}</definedName>
    <definedName name="_22f09_" hidden="1">{#N/A,#N/A,FALSE,"OperatingAssumptions"}</definedName>
    <definedName name="_25__123Graph_BIRR_IRR" hidden="1">#REF!</definedName>
    <definedName name="_31s12_" localSheetId="0" hidden="1">{#N/A,#N/A,FALSE,"LoanAssumptions"}</definedName>
    <definedName name="_31s12_" localSheetId="2" hidden="1">{#N/A,#N/A,FALSE,"LoanAssumptions"}</definedName>
    <definedName name="_31s12_" localSheetId="1" hidden="1">{#N/A,#N/A,FALSE,"LoanAssumptions"}</definedName>
    <definedName name="_31s12_" hidden="1">{#N/A,#N/A,FALSE,"LoanAssumptions"}</definedName>
    <definedName name="_37__123Graph_BMOF_NB" hidden="1">#REF!</definedName>
    <definedName name="_49__123Graph_XIRR_IRR" hidden="1">#REF!</definedName>
    <definedName name="_61__123Graph_XMOF_NB" hidden="1">#REF!</definedName>
    <definedName name="_6ｓ２_" localSheetId="2">{"Client Name or Project Name"}</definedName>
    <definedName name="_6ｓ２_" localSheetId="1">{"Client Name or Project Name"}</definedName>
    <definedName name="_6ｓ２_">{"Client Name or Project Name"}</definedName>
    <definedName name="_73f09_" localSheetId="0" hidden="1">{#N/A,#N/A,FALSE,"OperatingAssumptions"}</definedName>
    <definedName name="_73f09_" localSheetId="2" hidden="1">{#N/A,#N/A,FALSE,"OperatingAssumptions"}</definedName>
    <definedName name="_73f09_" localSheetId="1" hidden="1">{#N/A,#N/A,FALSE,"OperatingAssumptions"}</definedName>
    <definedName name="_73f09_" hidden="1">{#N/A,#N/A,FALSE,"OperatingAssumptions"}</definedName>
    <definedName name="_85s12_" localSheetId="0" hidden="1">{#N/A,#N/A,FALSE,"LoanAssumptions"}</definedName>
    <definedName name="_85s12_" localSheetId="2" hidden="1">{#N/A,#N/A,FALSE,"LoanAssumptions"}</definedName>
    <definedName name="_85s12_" localSheetId="1" hidden="1">{#N/A,#N/A,FALSE,"LoanAssumptions"}</definedName>
    <definedName name="_85s12_" hidden="1">{#N/A,#N/A,FALSE,"LoanAssumptions"}</definedName>
    <definedName name="_8f09_" localSheetId="0" hidden="1">{#N/A,#N/A,FALSE,"OperatingAssumptions"}</definedName>
    <definedName name="_8f09_" localSheetId="2" hidden="1">{#N/A,#N/A,FALSE,"OperatingAssumptions"}</definedName>
    <definedName name="_8f09_" localSheetId="1" hidden="1">{#N/A,#N/A,FALSE,"OperatingAssumptions"}</definedName>
    <definedName name="_8f09_" hidden="1">{#N/A,#N/A,FALSE,"OperatingAssumptions"}</definedName>
    <definedName name="_9__123Graph_AMOF_NB" hidden="1">[3]計算過程シート!#REF!</definedName>
    <definedName name="_aaa" hidden="1">#REF!</definedName>
    <definedName name="_ALL3">[4]仲介業者ﾘｽﾄ!$A$1:$IV$65536</definedName>
    <definedName name="_APP1">#REF!</definedName>
    <definedName name="_APP3">#REF!</definedName>
    <definedName name="_asd" hidden="1">#REF!</definedName>
    <definedName name="_asd2" localSheetId="0">{"Client Name or Project Name"}</definedName>
    <definedName name="_asd2" localSheetId="2">{"Client Name or Project Name"}</definedName>
    <definedName name="_asd2" localSheetId="1">{"Client Name or Project Name"}</definedName>
    <definedName name="_asd2">{"Client Name or Project Name"}</definedName>
    <definedName name="_ＤＡ2" localSheetId="2" hidden="1">{"Actual",#N/A,FALSE,"(価格)";"Market",#N/A,FALSE,"(価格)";"Plan",#N/A,FALSE,"(価格)"}</definedName>
    <definedName name="_ＤＡ2" localSheetId="1" hidden="1">{"Actual",#N/A,FALSE,"(価格)";"Market",#N/A,FALSE,"(価格)";"Plan",#N/A,FALSE,"(価格)"}</definedName>
    <definedName name="_ＤＡ2" hidden="1">{"Actual",#N/A,FALSE,"(価格)";"Market",#N/A,FALSE,"(価格)";"Plan",#N/A,FALSE,"(価格)"}</definedName>
    <definedName name="_EVj1">#REF!</definedName>
    <definedName name="_EVj2">#REF!</definedName>
    <definedName name="_EVj3">#REF!</definedName>
    <definedName name="_EVj4">#REF!</definedName>
    <definedName name="_EVj5">#REF!</definedName>
    <definedName name="_EVj6">#REF!</definedName>
    <definedName name="_EVs1">#REF!</definedName>
    <definedName name="_EVs2">#REF!</definedName>
    <definedName name="_EVs3">#REF!</definedName>
    <definedName name="_EVs4">#REF!</definedName>
    <definedName name="_EVs5">#REF!</definedName>
    <definedName name="_EVs6">#REF!</definedName>
    <definedName name="_f09" localSheetId="0" hidden="1">{#N/A,#N/A,FALSE,"OperatingAssumptions"}</definedName>
    <definedName name="_f09" localSheetId="2" hidden="1">{#N/A,#N/A,FALSE,"OperatingAssumptions"}</definedName>
    <definedName name="_f09" localSheetId="1" hidden="1">{#N/A,#N/A,FALSE,"OperatingAssumptions"}</definedName>
    <definedName name="_f09" hidden="1">{#N/A,#N/A,FALSE,"OperatingAssumptions"}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Mj1">#REF!</definedName>
    <definedName name="_Mj2">#REF!</definedName>
    <definedName name="_Mj3">#REF!</definedName>
    <definedName name="_Mj4">#REF!</definedName>
    <definedName name="_Mj5">#REF!</definedName>
    <definedName name="_Mj6">#REF!</definedName>
    <definedName name="_ＭＲj1">#REF!</definedName>
    <definedName name="_ＭＲj2">#REF!</definedName>
    <definedName name="_ＭＲj3">#REF!</definedName>
    <definedName name="_ＭＲj4">#REF!</definedName>
    <definedName name="_ＭＲj5">#REF!</definedName>
    <definedName name="_ＭＲj6">#REF!</definedName>
    <definedName name="_ＭＲs1">#REF!</definedName>
    <definedName name="_MRs2">#REF!</definedName>
    <definedName name="_ＭＲs3">#REF!</definedName>
    <definedName name="_ＭＲs4">#REF!</definedName>
    <definedName name="_ＭＲs5">#REF!</definedName>
    <definedName name="_ＭＲs6">#REF!</definedName>
    <definedName name="_ｍｔｂ2" localSheetId="2" hidden="1">{"ｹﾝﾄ（M)",#N/A,FALSE,"収支・日割";"ｹﾝﾄ（RD)",#N/A,FALSE,"収支・日割";"ｹﾝﾄ（PMC)",#N/A,FALSE,"収支・日割"}</definedName>
    <definedName name="_ｍｔｂ2" localSheetId="1" hidden="1">{"ｹﾝﾄ（M)",#N/A,FALSE,"収支・日割";"ｹﾝﾄ（RD)",#N/A,FALSE,"収支・日割";"ｹﾝﾄ（PMC)",#N/A,FALSE,"収支・日割"}</definedName>
    <definedName name="_ｍｔｂ2" hidden="1">{"ｹﾝﾄ（M)",#N/A,FALSE,"収支・日割";"ｹﾝﾄ（RD)",#N/A,FALSE,"収支・日割";"ｹﾝﾄ（PMC)",#N/A,FALSE,"収支・日割"}</definedName>
    <definedName name="_mtb3" localSheetId="2" hidden="1">{#N/A,#N/A,FALSE,"１";#N/A,#N/A,FALSE,"２";#N/A,#N/A,FALSE,"３";#N/A,#N/A,FALSE,"４"}</definedName>
    <definedName name="_mtb3" localSheetId="1" hidden="1">{#N/A,#N/A,FALSE,"１";#N/A,#N/A,FALSE,"２";#N/A,#N/A,FALSE,"３";#N/A,#N/A,FALSE,"４"}</definedName>
    <definedName name="_mtb3" hidden="1">{#N/A,#N/A,FALSE,"１";#N/A,#N/A,FALSE,"２";#N/A,#N/A,FALSE,"３";#N/A,#N/A,FALSE,"４"}</definedName>
    <definedName name="_ｍｔｂ5" localSheetId="2" hidden="1">{#N/A,#N/A,FALSE,"１";#N/A,#N/A,FALSE,"２";#N/A,#N/A,FALSE,"３";#N/A,#N/A,FALSE,"４"}</definedName>
    <definedName name="_ｍｔｂ5" localSheetId="1" hidden="1">{#N/A,#N/A,FALSE,"１";#N/A,#N/A,FALSE,"２";#N/A,#N/A,FALSE,"３";#N/A,#N/A,FALSE,"４"}</definedName>
    <definedName name="_ｍｔｂ5" hidden="1">{#N/A,#N/A,FALSE,"１";#N/A,#N/A,FALSE,"２";#N/A,#N/A,FALSE,"３";#N/A,#N/A,FALSE,"４"}</definedName>
    <definedName name="_mtd3" localSheetId="2" hidden="1">{"ｹﾝﾄ（M)",#N/A,FALSE,"収支・日割";"ｹﾝﾄ（RD)",#N/A,FALSE,"収支・日割";"ｹﾝﾄ（PMC)",#N/A,FALSE,"収支・日割"}</definedName>
    <definedName name="_mtd3" localSheetId="1" hidden="1">{"ｹﾝﾄ（M)",#N/A,FALSE,"収支・日割";"ｹﾝﾄ（RD)",#N/A,FALSE,"収支・日割";"ｹﾝﾄ（PMC)",#N/A,FALSE,"収支・日割"}</definedName>
    <definedName name="_mtd3" hidden="1">{"ｹﾝﾄ（M)",#N/A,FALSE,"収支・日割";"ｹﾝﾄ（RD)",#N/A,FALSE,"収支・日割";"ｹﾝﾄ（PMC)",#N/A,FALSE,"収支・日割"}</definedName>
    <definedName name="_NM1" localSheetId="2" hidden="1">{"Actual",#N/A,FALSE,"(価格)";"Market",#N/A,FALSE,"(価格)";"Plan",#N/A,FALSE,"(価格)"}</definedName>
    <definedName name="_NM1" localSheetId="1" hidden="1">{"Actual",#N/A,FALSE,"(価格)";"Market",#N/A,FALSE,"(価格)";"Plan",#N/A,FALSE,"(価格)"}</definedName>
    <definedName name="_NM1" hidden="1">{"Actual",#N/A,FALSE,"(価格)";"Market",#N/A,FALSE,"(価格)";"Plan",#N/A,FALSE,"(価格)"}</definedName>
    <definedName name="_Order1" hidden="1">255</definedName>
    <definedName name="_Order2" hidden="1">0</definedName>
    <definedName name="_pd4" localSheetId="0" hidden="1">{"AnnualRentRoll",#N/A,FALSE,"RentRoll"}</definedName>
    <definedName name="_pd4" localSheetId="2" hidden="1">{"AnnualRentRoll",#N/A,FALSE,"RentRoll"}</definedName>
    <definedName name="_pd4" localSheetId="1" hidden="1">{"AnnualRentRoll",#N/A,FALSE,"RentRoll"}</definedName>
    <definedName name="_pd4" hidden="1">{"AnnualRentRoll",#N/A,FALSE,"RentRoll"}</definedName>
    <definedName name="_pic1">"図 23"</definedName>
    <definedName name="_s12" localSheetId="0" hidden="1">{#N/A,#N/A,FALSE,"LoanAssumptions"}</definedName>
    <definedName name="_s12" localSheetId="2" hidden="1">{#N/A,#N/A,FALSE,"LoanAssumptions"}</definedName>
    <definedName name="_s12" localSheetId="1" hidden="1">{#N/A,#N/A,FALSE,"LoanAssumptions"}</definedName>
    <definedName name="_s12" hidden="1">{#N/A,#N/A,FALSE,"LoanAssumptions"}</definedName>
    <definedName name="_ｓ２" localSheetId="2">{"Client Name or Project Name"}</definedName>
    <definedName name="_ｓ２" localSheetId="1">{"Client Name or Project Name"}</definedName>
    <definedName name="_ｓ２">{"Client Name or Project Name"}</definedName>
    <definedName name="_Sort" hidden="1">#REF!</definedName>
    <definedName name="_Table1_In1" hidden="1">[5]賃貸系!#REF!</definedName>
    <definedName name="_Table1_Out" hidden="1">[5]賃貸系!#REF!</definedName>
    <definedName name="_Table2_In1" hidden="1">#REF!</definedName>
    <definedName name="_Table2_Out" hidden="1">#REF!</definedName>
    <definedName name="_tmp2">[6]Replacement!$E$4:$M$7,[6]Replacement!$E$9:$M$11,[6]Replacement!$C$50,[6]Replacement!$E$18:$F$18,[6]Replacement!$L$16:$L$18</definedName>
    <definedName name="_To23">'[7]Ikoma Data'!$A$1</definedName>
    <definedName name="_vf6" localSheetId="0" hidden="1">{#N/A,#N/A,FALSE,"Summary"}</definedName>
    <definedName name="_vf6" localSheetId="2" hidden="1">{#N/A,#N/A,FALSE,"Summary"}</definedName>
    <definedName name="_vf6" localSheetId="1" hidden="1">{#N/A,#N/A,FALSE,"Summary"}</definedName>
    <definedName name="_vf6" hidden="1">{#N/A,#N/A,FALSE,"Summary"}</definedName>
    <definedName name="\a">#REF!</definedName>
    <definedName name="\b">#REF!</definedName>
    <definedName name="\c">#REF!</definedName>
    <definedName name="\p">#REF!</definedName>
    <definedName name="\v">#REF!</definedName>
    <definedName name="\x">#REF!</definedName>
    <definedName name="\z">#REF!</definedName>
    <definedName name="A" localSheetId="0">{"Client Name or Project Name"}</definedName>
    <definedName name="A" localSheetId="2">{"Client Name or Project Name"}</definedName>
    <definedName name="A" localSheetId="1">{"Client Name or Project Name"}</definedName>
    <definedName name="A">{"Client Name or Project Name"}</definedName>
    <definedName name="aa">#REF!</definedName>
    <definedName name="aaa" localSheetId="0" hidden="1">{"AnnualRentRoll",#N/A,FALSE,"RentRoll"}</definedName>
    <definedName name="aaa" localSheetId="2" hidden="1">{"AnnualRentRoll",#N/A,FALSE,"RentRoll"}</definedName>
    <definedName name="aaa" localSheetId="1" hidden="1">{"AnnualRentRoll",#N/A,FALSE,"RentRoll"}</definedName>
    <definedName name="aaa" hidden="1">{"AnnualRentRoll",#N/A,FALSE,"RentRoll"}</definedName>
    <definedName name="AAA_DOCTOPS" hidden="1">"AAA_SET"</definedName>
    <definedName name="AAA_duser" hidden="1">"OFF"</definedName>
    <definedName name="aaaa">#REF!</definedName>
    <definedName name="aaaaa" localSheetId="0" hidden="1">{"MonthlyRentRoll",#N/A,FALSE,"RentRoll"}</definedName>
    <definedName name="aaaaa" localSheetId="2" hidden="1">{"MonthlyRentRoll",#N/A,FALSE,"RentRoll"}</definedName>
    <definedName name="aaaaa" localSheetId="1" hidden="1">{"MonthlyRentRoll",#N/A,FALSE,"RentRoll"}</definedName>
    <definedName name="aaaaa" hidden="1">{"MonthlyRentRoll",#N/A,FALSE,"RentRoll"}</definedName>
    <definedName name="aaaaaa" localSheetId="0" hidden="1">{"AnnualRentRoll",#N/A,FALSE,"RentRoll"}</definedName>
    <definedName name="aaaaaa" localSheetId="2" hidden="1">{"AnnualRentRoll",#N/A,FALSE,"RentRoll"}</definedName>
    <definedName name="aaaaaa" localSheetId="1" hidden="1">{"AnnualRentRoll",#N/A,FALSE,"RentRoll"}</definedName>
    <definedName name="aaaaaa" hidden="1">{"AnnualRentRoll",#N/A,FALSE,"RentRoll"}</definedName>
    <definedName name="aaaaaaaa" localSheetId="0" hidden="1">{#N/A,#N/A,FALSE,"ExitStratigy"}</definedName>
    <definedName name="aaaaaaaa" localSheetId="2" hidden="1">{#N/A,#N/A,FALSE,"ExitStratigy"}</definedName>
    <definedName name="aaaaaaaa" localSheetId="1" hidden="1">{#N/A,#N/A,FALSE,"ExitStratigy"}</definedName>
    <definedName name="aaaaaaaa" hidden="1">{#N/A,#N/A,FALSE,"ExitStratigy"}</definedName>
    <definedName name="aaaaaaaaa" localSheetId="2" hidden="1">{"ｹﾝﾄ（M)",#N/A,FALSE,"収支・日割";"ｹﾝﾄ（RD)",#N/A,FALSE,"収支・日割";"ｹﾝﾄ（PMC)",#N/A,FALSE,"収支・日割"}</definedName>
    <definedName name="aaaaaaaaa" localSheetId="1" hidden="1">{"ｹﾝﾄ（M)",#N/A,FALSE,"収支・日割";"ｹﾝﾄ（RD)",#N/A,FALSE,"収支・日割";"ｹﾝﾄ（PMC)",#N/A,FALSE,"収支・日割"}</definedName>
    <definedName name="aaaaaaaaa" hidden="1">{"ｹﾝﾄ（M)",#N/A,FALSE,"収支・日割";"ｹﾝﾄ（RD)",#N/A,FALSE,"収支・日割";"ｹﾝﾄ（PMC)",#N/A,FALSE,"収支・日割"}</definedName>
    <definedName name="aaaaaaaaaaaa" localSheetId="0" hidden="1">{"AnnualRentRoll",#N/A,FALSE,"RentRoll"}</definedName>
    <definedName name="aaaaaaaaaaaa" localSheetId="2" hidden="1">{"AnnualRentRoll",#N/A,FALSE,"RentRoll"}</definedName>
    <definedName name="aaaaaaaaaaaa" localSheetId="1" hidden="1">{"AnnualRentRoll",#N/A,FALSE,"RentRoll"}</definedName>
    <definedName name="aaaaaaaaaaaa" hidden="1">{"AnnualRentRoll",#N/A,FALSE,"RentRoll"}</definedName>
    <definedName name="aaaseede" localSheetId="2" hidden="1">{"Actual",#N/A,FALSE,"(価格)";"Market",#N/A,FALSE,"(価格)";"Plan",#N/A,FALSE,"(価格)"}</definedName>
    <definedName name="aaaseede" localSheetId="1" hidden="1">{"Actual",#N/A,FALSE,"(価格)";"Market",#N/A,FALSE,"(価格)";"Plan",#N/A,FALSE,"(価格)"}</definedName>
    <definedName name="aaaseede" hidden="1">{"Actual",#N/A,FALSE,"(価格)";"Market",#N/A,FALSE,"(価格)";"Plan",#N/A,FALSE,"(価格)"}</definedName>
    <definedName name="aab" localSheetId="0" hidden="1">{"MonthlyRentRoll",#N/A,FALSE,"RentRoll"}</definedName>
    <definedName name="aab" localSheetId="2" hidden="1">{"MonthlyRentRoll",#N/A,FALSE,"RentRoll"}</definedName>
    <definedName name="aab" localSheetId="1" hidden="1">{"MonthlyRentRoll",#N/A,FALSE,"RentRoll"}</definedName>
    <definedName name="aab" hidden="1">{"MonthlyRentRoll",#N/A,FALSE,"RentRoll"}</definedName>
    <definedName name="AAB_Addin5" hidden="1">"AAB_Description for addin 5,Description for addin 5,Description for addin 5,Description for addin 5,Description for addin 5,Description for addin 5"</definedName>
    <definedName name="aaes" localSheetId="2" hidden="1">{#N/A,#N/A,FALSE,"１";#N/A,#N/A,FALSE,"２";#N/A,#N/A,FALSE,"３";#N/A,#N/A,FALSE,"４"}</definedName>
    <definedName name="aaes" localSheetId="1" hidden="1">{#N/A,#N/A,FALSE,"１";#N/A,#N/A,FALSE,"２";#N/A,#N/A,FALSE,"３";#N/A,#N/A,FALSE,"４"}</definedName>
    <definedName name="aaes" hidden="1">{#N/A,#N/A,FALSE,"１";#N/A,#N/A,FALSE,"２";#N/A,#N/A,FALSE,"３";#N/A,#N/A,FALSE,"４"}</definedName>
    <definedName name="aawt" localSheetId="2" hidden="1">{"ｹﾝﾄ（M)",#N/A,FALSE,"収支・日割";"ｹﾝﾄ（RD)",#N/A,FALSE,"収支・日割";"ｹﾝﾄ（PMC)",#N/A,FALSE,"収支・日割"}</definedName>
    <definedName name="aawt" localSheetId="1" hidden="1">{"ｹﾝﾄ（M)",#N/A,FALSE,"収支・日割";"ｹﾝﾄ（RD)",#N/A,FALSE,"収支・日割";"ｹﾝﾄ（PMC)",#N/A,FALSE,"収支・日割"}</definedName>
    <definedName name="aawt" hidden="1">{"ｹﾝﾄ（M)",#N/A,FALSE,"収支・日割";"ｹﾝﾄ（RD)",#N/A,FALSE,"収支・日割";"ｹﾝﾄ（PMC)",#N/A,FALSE,"収支・日割"}</definedName>
    <definedName name="abab" localSheetId="0" hidden="1">{#N/A,#N/A,FALSE,"ExitStratigy"}</definedName>
    <definedName name="abab" localSheetId="2" hidden="1">{#N/A,#N/A,FALSE,"ExitStratigy"}</definedName>
    <definedName name="abab" localSheetId="1" hidden="1">{#N/A,#N/A,FALSE,"ExitStratigy"}</definedName>
    <definedName name="abab" hidden="1">{#N/A,#N/A,FALSE,"ExitStratigy"}</definedName>
    <definedName name="abc" localSheetId="2">#N/A</definedName>
    <definedName name="abc" localSheetId="1">#N/A</definedName>
    <definedName name="abc">#N/A</definedName>
    <definedName name="ABFlag">#REF!</definedName>
    <definedName name="ac" localSheetId="0">{"Client Name or Project Name"}</definedName>
    <definedName name="ac" localSheetId="2">{"Client Name or Project Name"}</definedName>
    <definedName name="ac" localSheetId="1">{"Client Name or Project Name"}</definedName>
    <definedName name="ac">{"Client Name or Project Name"}</definedName>
    <definedName name="Access_Button" hidden="1">"ＴＰ総括表_ビルデータ_List"</definedName>
    <definedName name="AccessDatabase" hidden="1">"Z:\AAAAAAAAAAA\INSURANCE\ACCESS DATABASE\WHITEHALL_RENEWAL.mdb"</definedName>
    <definedName name="Account">#REF!</definedName>
    <definedName name="accout" localSheetId="0">#REF!</definedName>
    <definedName name="accout" localSheetId="2">#REF!</definedName>
    <definedName name="accout" localSheetId="1">#REF!</definedName>
    <definedName name="accout">#REF!</definedName>
    <definedName name="ACCT">#REF!</definedName>
    <definedName name="ACQU_TAX_1">[8]TAX!$AR$78</definedName>
    <definedName name="ACQU_TAX_2">[8]TAX!$AR$178</definedName>
    <definedName name="ACQU_TAX_3">[8]TAX!$AR$278</definedName>
    <definedName name="ACQU_TAX_4">[8]TAX!$AR$378</definedName>
    <definedName name="ACQU_TAX_5">[8]TAX!$AR$478</definedName>
    <definedName name="adf" localSheetId="2" hidden="1">{"MonthlyRentRoll",#N/A,FALSE,"RentRoll"}</definedName>
    <definedName name="adf" localSheetId="1" hidden="1">{"MonthlyRentRoll",#N/A,FALSE,"RentRoll"}</definedName>
    <definedName name="adf" hidden="1">{"MonthlyRentRoll",#N/A,FALSE,"RentRoll"}</definedName>
    <definedName name="Aida" localSheetId="2">#N/A</definedName>
    <definedName name="Aida" localSheetId="1">#N/A</definedName>
    <definedName name="Aida">#N/A</definedName>
    <definedName name="AIGS">#REF!</definedName>
    <definedName name="Akasaka">'[7]Ikoma Data'!$A$116</definedName>
    <definedName name="ALL">[4]台帳!$A$1:$IV$65536</definedName>
    <definedName name="AllTable" localSheetId="0">{2}</definedName>
    <definedName name="AllTable" localSheetId="2">{2}</definedName>
    <definedName name="AllTable" localSheetId="1">{2}</definedName>
    <definedName name="AllTable">{2}</definedName>
    <definedName name="AllTables" localSheetId="0">{2}</definedName>
    <definedName name="AllTables" localSheetId="2">{2}</definedName>
    <definedName name="AllTables" localSheetId="1">{2}</definedName>
    <definedName name="AllTables">{2}</definedName>
    <definedName name="alter" localSheetId="0">{2}</definedName>
    <definedName name="alter" localSheetId="2">{2}</definedName>
    <definedName name="alter" localSheetId="1">{2}</definedName>
    <definedName name="alter">{2}</definedName>
    <definedName name="AMOUNT">#REF!</definedName>
    <definedName name="ando" localSheetId="0" hidden="1">{"'下期集計（10.27迄・速報値）'!$Q$16"}</definedName>
    <definedName name="ando" localSheetId="2" hidden="1">{"'下期集計（10.27迄・速報値）'!$Q$16"}</definedName>
    <definedName name="ando" localSheetId="1" hidden="1">{"'下期集計（10.27迄・速報値）'!$Q$16"}</definedName>
    <definedName name="ando" hidden="1">{"'下期集計（10.27迄・速報値）'!$Q$16"}</definedName>
    <definedName name="anniversay" localSheetId="2" hidden="1">{"AnnualRentRoll",#N/A,FALSE,"RentRoll"}</definedName>
    <definedName name="anniversay" localSheetId="1" hidden="1">{"AnnualRentRoll",#N/A,FALSE,"RentRoll"}</definedName>
    <definedName name="anniversay" hidden="1">{"AnnualRentRoll",#N/A,FALSE,"RentRoll"}</definedName>
    <definedName name="AnnualyList" localSheetId="0">#REF!</definedName>
    <definedName name="AnnualyList" localSheetId="2">#REF!</definedName>
    <definedName name="AnnualyList" localSheetId="1">#REF!</definedName>
    <definedName name="AnnualyList">#REF!</definedName>
    <definedName name="annv" localSheetId="2" hidden="1">{#N/A,#N/A,FALSE,"PropertyInfo"}</definedName>
    <definedName name="annv" localSheetId="1" hidden="1">{#N/A,#N/A,FALSE,"PropertyInfo"}</definedName>
    <definedName name="annv" hidden="1">{#N/A,#N/A,FALSE,"PropertyInfo"}</definedName>
    <definedName name="anscount" hidden="1">3</definedName>
    <definedName name="Aoyama">'[7]Ikoma Data'!$A$122</definedName>
    <definedName name="aqw" localSheetId="2" hidden="1">{#N/A,#N/A,FALSE,"PropertyInfo"}</definedName>
    <definedName name="aqw" localSheetId="1" hidden="1">{#N/A,#N/A,FALSE,"PropertyInfo"}</definedName>
    <definedName name="aqw" hidden="1">{#N/A,#N/A,FALSE,"PropertyInfo"}</definedName>
    <definedName name="archon" localSheetId="2" hidden="1">{"page1",#N/A,FALSE,"Sheet1";"page2",#N/A,FALSE,"Sheet1"}</definedName>
    <definedName name="archon" localSheetId="1" hidden="1">{"page1",#N/A,FALSE,"Sheet1";"page2",#N/A,FALSE,"Sheet1"}</definedName>
    <definedName name="archon" hidden="1">{"page1",#N/A,FALSE,"Sheet1";"page2",#N/A,FALSE,"Sheet1"}</definedName>
    <definedName name="as" localSheetId="0">{"Client Name or Project Name"}</definedName>
    <definedName name="as" localSheetId="2">{"Client Name or Project Name"}</definedName>
    <definedName name="as" localSheetId="1">{"Client Name or Project Name"}</definedName>
    <definedName name="as">{"Client Name or Project Name"}</definedName>
    <definedName name="AS2DocOpenMode" hidden="1">"AS2DocumentEdit"</definedName>
    <definedName name="AS2HasNoAutoHeaderFooter" hidden="1">" "</definedName>
    <definedName name="asaw" localSheetId="2" hidden="1">{"Actual",#N/A,FALSE,"(価格)";"Market",#N/A,FALSE,"(価格)";"Plan",#N/A,FALSE,"(価格)"}</definedName>
    <definedName name="asaw" localSheetId="1" hidden="1">{"Actual",#N/A,FALSE,"(価格)";"Market",#N/A,FALSE,"(価格)";"Plan",#N/A,FALSE,"(価格)"}</definedName>
    <definedName name="asaw" hidden="1">{"Actual",#N/A,FALSE,"(価格)";"Market",#N/A,FALSE,"(価格)";"Plan",#N/A,FALSE,"(価格)"}</definedName>
    <definedName name="ａｓｄ" localSheetId="0">{"Client Name or Project Name"}</definedName>
    <definedName name="ａｓｄ" localSheetId="2">{"Client Name or Project Name"}</definedName>
    <definedName name="ａｓｄ" localSheetId="1">{"Client Name or Project Name"}</definedName>
    <definedName name="ａｓｄ">{"Client Name or Project Name"}</definedName>
    <definedName name="asdfq2" localSheetId="0" hidden="1">{#N/A,#N/A,FALSE,"LoanAssumptions"}</definedName>
    <definedName name="asdfq2" localSheetId="2" hidden="1">{#N/A,#N/A,FALSE,"LoanAssumptions"}</definedName>
    <definedName name="asdfq2" localSheetId="1" hidden="1">{#N/A,#N/A,FALSE,"LoanAssumptions"}</definedName>
    <definedName name="asdfq2" hidden="1">{#N/A,#N/A,FALSE,"LoanAssumptions"}</definedName>
    <definedName name="asdnf" localSheetId="0" hidden="1">{"AnnualRentRoll",#N/A,FALSE,"RentRoll"}</definedName>
    <definedName name="asdnf" localSheetId="2" hidden="1">{"AnnualRentRoll",#N/A,FALSE,"RentRoll"}</definedName>
    <definedName name="asdnf" localSheetId="1" hidden="1">{"AnnualRentRoll",#N/A,FALSE,"RentRoll"}</definedName>
    <definedName name="asdnf" hidden="1">{"AnnualRentRoll",#N/A,FALSE,"RentRoll"}</definedName>
    <definedName name="asdtrre" localSheetId="2" hidden="1">{#N/A,#N/A,FALSE,"１";#N/A,#N/A,FALSE,"２";#N/A,#N/A,FALSE,"３";#N/A,#N/A,FALSE,"４"}</definedName>
    <definedName name="asdtrre" localSheetId="1" hidden="1">{#N/A,#N/A,FALSE,"１";#N/A,#N/A,FALSE,"２";#N/A,#N/A,FALSE,"３";#N/A,#N/A,FALSE,"４"}</definedName>
    <definedName name="asdtrre" hidden="1">{#N/A,#N/A,FALSE,"１";#N/A,#N/A,FALSE,"２";#N/A,#N/A,FALSE,"３";#N/A,#N/A,FALSE,"４"}</definedName>
    <definedName name="ase" localSheetId="2" hidden="1">{"Actual",#N/A,FALSE,"(価格)";"Market",#N/A,FALSE,"(価格)";"Plan",#N/A,FALSE,"(価格)"}</definedName>
    <definedName name="ase" localSheetId="1" hidden="1">{"Actual",#N/A,FALSE,"(価格)";"Market",#N/A,FALSE,"(価格)";"Plan",#N/A,FALSE,"(価格)"}</definedName>
    <definedName name="ase" hidden="1">{"Actual",#N/A,FALSE,"(価格)";"Market",#N/A,FALSE,"(価格)";"Plan",#N/A,FALSE,"(価格)"}</definedName>
    <definedName name="asertrf" localSheetId="2" hidden="1">{#N/A,#N/A,FALSE,"１";#N/A,#N/A,FALSE,"２";#N/A,#N/A,FALSE,"３";#N/A,#N/A,FALSE,"４"}</definedName>
    <definedName name="asertrf" localSheetId="1" hidden="1">{#N/A,#N/A,FALSE,"１";#N/A,#N/A,FALSE,"２";#N/A,#N/A,FALSE,"３";#N/A,#N/A,FALSE,"４"}</definedName>
    <definedName name="asertrf" hidden="1">{#N/A,#N/A,FALSE,"１";#N/A,#N/A,FALSE,"２";#N/A,#N/A,FALSE,"３";#N/A,#N/A,FALSE,"４"}</definedName>
    <definedName name="aserttgfd" localSheetId="2" hidden="1">{"Actual",#N/A,FALSE,"(価格)";"Market",#N/A,FALSE,"(価格)";"Plan",#N/A,FALSE,"(価格)"}</definedName>
    <definedName name="aserttgfd" localSheetId="1" hidden="1">{"Actual",#N/A,FALSE,"(価格)";"Market",#N/A,FALSE,"(価格)";"Plan",#N/A,FALSE,"(価格)"}</definedName>
    <definedName name="aserttgfd" hidden="1">{"Actual",#N/A,FALSE,"(価格)";"Market",#N/A,FALSE,"(価格)";"Plan",#N/A,FALSE,"(価格)"}</definedName>
    <definedName name="asssssse" localSheetId="2" hidden="1">{"ｹﾝﾄ（M)",#N/A,FALSE,"収支・日割";"ｹﾝﾄ（RD)",#N/A,FALSE,"収支・日割";"ｹﾝﾄ（PMC)",#N/A,FALSE,"収支・日割"}</definedName>
    <definedName name="asssssse" localSheetId="1" hidden="1">{"ｹﾝﾄ（M)",#N/A,FALSE,"収支・日割";"ｹﾝﾄ（RD)",#N/A,FALSE,"収支・日割";"ｹﾝﾄ（PMC)",#N/A,FALSE,"収支・日割"}</definedName>
    <definedName name="asssssse" hidden="1">{"ｹﾝﾄ（M)",#N/A,FALSE,"収支・日割";"ｹﾝﾄ（RD)",#N/A,FALSE,"収支・日割";"ｹﾝﾄ（PMC)",#N/A,FALSE,"収支・日割"}</definedName>
    <definedName name="Atlas" localSheetId="0" hidden="1">{#N/A,#N/A,FALSE,"１";#N/A,#N/A,FALSE,"２";#N/A,#N/A,FALSE,"３";#N/A,#N/A,FALSE,"４"}</definedName>
    <definedName name="Atlas" localSheetId="2" hidden="1">{#N/A,#N/A,FALSE,"１";#N/A,#N/A,FALSE,"２";#N/A,#N/A,FALSE,"３";#N/A,#N/A,FALSE,"４"}</definedName>
    <definedName name="Atlas" localSheetId="1" hidden="1">{#N/A,#N/A,FALSE,"１";#N/A,#N/A,FALSE,"２";#N/A,#N/A,FALSE,"３";#N/A,#N/A,FALSE,"４"}</definedName>
    <definedName name="Atlas" hidden="1">{#N/A,#N/A,FALSE,"１";#N/A,#N/A,FALSE,"２";#N/A,#N/A,FALSE,"３";#N/A,#N/A,FALSE,"４"}</definedName>
    <definedName name="attach" localSheetId="2" hidden="1">{"AnnualRentRoll",#N/A,FALSE,"RentRoll"}</definedName>
    <definedName name="attach" localSheetId="1" hidden="1">{"AnnualRentRoll",#N/A,FALSE,"RentRoll"}</definedName>
    <definedName name="attach" hidden="1">{"AnnualRentRoll",#N/A,FALSE,"RentRoll"}</definedName>
    <definedName name="attachrokko" localSheetId="0" hidden="1">{#N/A,#N/A,FALSE,"PropertyInfo"}</definedName>
    <definedName name="attachrokko" localSheetId="2" hidden="1">{#N/A,#N/A,FALSE,"PropertyInfo"}</definedName>
    <definedName name="attachrokko" localSheetId="1" hidden="1">{#N/A,#N/A,FALSE,"PropertyInfo"}</definedName>
    <definedName name="attachrokko" hidden="1">{#N/A,#N/A,FALSE,"PropertyInfo"}</definedName>
    <definedName name="awet" localSheetId="2" hidden="1">{"ｹﾝﾄ（M)",#N/A,FALSE,"収支・日割";"ｹﾝﾄ（RD)",#N/A,FALSE,"収支・日割";"ｹﾝﾄ（PMC)",#N/A,FALSE,"収支・日割"}</definedName>
    <definedName name="awet" localSheetId="1" hidden="1">{"ｹﾝﾄ（M)",#N/A,FALSE,"収支・日割";"ｹﾝﾄ（RD)",#N/A,FALSE,"収支・日割";"ｹﾝﾄ（PMC)",#N/A,FALSE,"収支・日割"}</definedName>
    <definedName name="awet" hidden="1">{"ｹﾝﾄ（M)",#N/A,FALSE,"収支・日割";"ｹﾝﾄ（RD)",#N/A,FALSE,"収支・日割";"ｹﾝﾄ（PMC)",#N/A,FALSE,"収支・日割"}</definedName>
    <definedName name="AYAKO" localSheetId="2" hidden="1">{#N/A,#N/A,FALSE,"PropertyInfo"}</definedName>
    <definedName name="AYAKO" localSheetId="1" hidden="1">{#N/A,#N/A,FALSE,"PropertyInfo"}</definedName>
    <definedName name="AYAKO" hidden="1">{#N/A,#N/A,FALSE,"PropertyInfo"}</definedName>
    <definedName name="Ｂ" localSheetId="0">{"Client Name or Project Name"}</definedName>
    <definedName name="Ｂ" localSheetId="2">{"Client Name or Project Name"}</definedName>
    <definedName name="Ｂ" localSheetId="1">{"Client Name or Project Name"}</definedName>
    <definedName name="Ｂ">{"Client Name or Project Name"}</definedName>
    <definedName name="b_master">[9]マスタ!$N$1:$AH$25</definedName>
    <definedName name="Backup">#REF!</definedName>
    <definedName name="BAL">[10]LevModel!$Q$9</definedName>
    <definedName name="Bancho">'[7]Ikoma Data'!$A$22</definedName>
    <definedName name="BASISLN">'[11]SALESUMM '!$A$1:$IV$3</definedName>
    <definedName name="BB">#REF!</definedName>
    <definedName name="bbb" localSheetId="2" hidden="1">{#N/A,#N/A,FALSE,"Fund-II"}</definedName>
    <definedName name="bbb" localSheetId="1" hidden="1">{#N/A,#N/A,FALSE,"Fund-II"}</definedName>
    <definedName name="bbb" hidden="1">{#N/A,#N/A,FALSE,"Fund-II"}</definedName>
    <definedName name="ｂｂｂｂ" localSheetId="0" hidden="1">{"グラフ",#N/A,FALSE,"全社実績月次推移"}</definedName>
    <definedName name="ｂｂｂｂ" localSheetId="2" hidden="1">{"グラフ",#N/A,FALSE,"全社実績月次推移"}</definedName>
    <definedName name="ｂｂｂｂ" localSheetId="1" hidden="1">{"グラフ",#N/A,FALSE,"全社実績月次推移"}</definedName>
    <definedName name="ｂｂｂｂ" hidden="1">{"グラフ",#N/A,FALSE,"全社実績月次推移"}</definedName>
    <definedName name="ｂｂｂｂｂ" localSheetId="0" hidden="1">{#N/A,#N/A,FALSE,"本部経費 "}</definedName>
    <definedName name="ｂｂｂｂｂ" localSheetId="2" hidden="1">{#N/A,#N/A,FALSE,"本部経費 "}</definedName>
    <definedName name="ｂｂｂｂｂ" localSheetId="1" hidden="1">{#N/A,#N/A,FALSE,"本部経費 "}</definedName>
    <definedName name="ｂｂｂｂｂ" hidden="1">{#N/A,#N/A,FALSE,"本部経費 "}</definedName>
    <definedName name="bcglappli" localSheetId="0" hidden="1">{#N/A,#N/A,FALSE,"Summary"}</definedName>
    <definedName name="bcglappli" localSheetId="2" hidden="1">{#N/A,#N/A,FALSE,"Summary"}</definedName>
    <definedName name="bcglappli" localSheetId="1" hidden="1">{#N/A,#N/A,FALSE,"Summary"}</definedName>
    <definedName name="bcglappli" hidden="1">{#N/A,#N/A,FALSE,"Summary"}</definedName>
    <definedName name="Beachwood" localSheetId="2" hidden="1">{"p",#N/A,FALSE,"Sheet1";"p 2",#N/A,FALSE,"Sheet1";"p 3",#N/A,FALSE,"Sheet1"}</definedName>
    <definedName name="Beachwood" localSheetId="1" hidden="1">{"p",#N/A,FALSE,"Sheet1";"p 2",#N/A,FALSE,"Sheet1";"p 3",#N/A,FALSE,"Sheet1"}</definedName>
    <definedName name="Beachwood" hidden="1">{"p",#N/A,FALSE,"Sheet1";"p 2",#N/A,FALSE,"Sheet1";"p 3",#N/A,FALSE,"Sheet1"}</definedName>
    <definedName name="Beachwood_1" localSheetId="2" hidden="1">{"p",#N/A,FALSE,"Sheet1";"p 2",#N/A,FALSE,"Sheet1";"p 3",#N/A,FALSE,"Sheet1"}</definedName>
    <definedName name="Beachwood_1" localSheetId="1" hidden="1">{"p",#N/A,FALSE,"Sheet1";"p 2",#N/A,FALSE,"Sheet1";"p 3",#N/A,FALSE,"Sheet1"}</definedName>
    <definedName name="Beachwood_1" hidden="1">{"p",#N/A,FALSE,"Sheet1";"p 2",#N/A,FALSE,"Sheet1";"p 3",#N/A,FALSE,"Sheet1"}</definedName>
    <definedName name="BID">[8]Input!$P$10</definedName>
    <definedName name="BLPH1" hidden="1">[12]Data!$A$3</definedName>
    <definedName name="BLPH2" hidden="1">#REF!</definedName>
    <definedName name="BLPH3" hidden="1">'[13]株価（流通以外）'!#REF!</definedName>
    <definedName name="BLPH4" hidden="1">'[13]株価（流通以外）'!#REF!</definedName>
    <definedName name="BLPH5" hidden="1">#REF!</definedName>
    <definedName name="BLPH6" hidden="1">#REF!</definedName>
    <definedName name="BLPH7" hidden="1">'[13]株価（流通以外）'!#REF!</definedName>
    <definedName name="BLPH8" hidden="1">'[13]株価（流通以外）'!#REF!</definedName>
    <definedName name="BORR_NAME">[8]Input!$P$20</definedName>
    <definedName name="BORR_NUM">[8]Input!$P$21</definedName>
    <definedName name="BudList" localSheetId="0">#REF!</definedName>
    <definedName name="BudList" localSheetId="2">#REF!</definedName>
    <definedName name="BudList" localSheetId="1">#REF!</definedName>
    <definedName name="BudList">#REF!</definedName>
    <definedName name="bv" localSheetId="0" hidden="1">{#N/A,#N/A,FALSE,"ExitStratigy"}</definedName>
    <definedName name="bv" localSheetId="2" hidden="1">{#N/A,#N/A,FALSE,"ExitStratigy"}</definedName>
    <definedName name="bv" localSheetId="1" hidden="1">{#N/A,#N/A,FALSE,"ExitStratigy"}</definedName>
    <definedName name="bv" hidden="1">{#N/A,#N/A,FALSE,"ExitStratigy"}</definedName>
    <definedName name="Caoex" hidden="1">#REF!</definedName>
    <definedName name="CASHFLOW">#REF!</definedName>
    <definedName name="CC">#REF!</definedName>
    <definedName name="CCC">#REF!</definedName>
    <definedName name="cccc" hidden="1">[14]A!$E$715:$E$726</definedName>
    <definedName name="Central_RevPATT">[15]Sum!$BG$11,[15]Sum!$BG$12,[15]Sum!$BG$14,[15]Sum!$BG$15,[15]Sum!$BG$22,[15]Sum!$BG$23,[15]Sum!$BG$24,[15]Sum!$BG$26,[15]Sum!$BG$27</definedName>
    <definedName name="CH" hidden="1">[16]Budget!$A$11:$O$119</definedName>
    <definedName name="CheckList" localSheetId="0">#REF!</definedName>
    <definedName name="CheckList" localSheetId="2">#REF!</definedName>
    <definedName name="CheckList" localSheetId="1">#REF!</definedName>
    <definedName name="CheckList">#REF!</definedName>
    <definedName name="chiho" localSheetId="0" hidden="1">{"'下期集計（10.27迄・速報値）'!$Q$16"}</definedName>
    <definedName name="chiho" localSheetId="2" hidden="1">{"'下期集計（10.27迄・速報値）'!$Q$16"}</definedName>
    <definedName name="chiho" localSheetId="1" hidden="1">{"'下期集計（10.27迄・速報値）'!$Q$16"}</definedName>
    <definedName name="chiho" hidden="1">{"'下期集計（10.27迄・速報値）'!$Q$16"}</definedName>
    <definedName name="CIQWBGuid" hidden="1">"20160823_IHR_macro data.xlsx"</definedName>
    <definedName name="clearSelects" localSheetId="2">#N/A</definedName>
    <definedName name="clearSelects" localSheetId="1">#N/A</definedName>
    <definedName name="clearSelects">#N/A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losing_costs">[10]LevModel!$G$10</definedName>
    <definedName name="Clr_Collateral">[17]Collateral!$E$5:$J$11,[17]Collateral!$E$13:$E$18,[17]Collateral!$H$13:$H$18,[17]Collateral!$E$20,[17]Collateral!$E$21:$J$22,[17]Collateral!$G$20,[17]Collateral!$F$23:$F$25,[17]Collateral!$E$25,[17]Collateral!$E$27:$E$38,[17]Collateral!$G$28,[17]Collateral!$I$28,[17]Collateral!$B$42:$J$43</definedName>
    <definedName name="Clr_Replacement">[17]Replacement!$E$4:$M$7,[17]Replacement!$E$9:$M$11,[17]Replacement!$C$50,[17]Replacement!$E$18:$F$18,[17]Replacement!$L$16:$L$18</definedName>
    <definedName name="code_combinations_in_use">#REF!</definedName>
    <definedName name="col">#REF!</definedName>
    <definedName name="COLLT_NAME_1">[8]Input!$P$39</definedName>
    <definedName name="COLLT_NAME_2">[8]Input!$P$72</definedName>
    <definedName name="COLLT_NAME_3">[8]Input!$P$105</definedName>
    <definedName name="COLLT_NAME_4">[8]Input!$P$138</definedName>
    <definedName name="COLLT_NAME_5">[8]Input!$P$171</definedName>
    <definedName name="COLLT_NUM_1">[8]Input!$P$40</definedName>
    <definedName name="COLLT_NUM_2">[8]Input!$P$73</definedName>
    <definedName name="COLLT_NUM_3">[8]Input!$P$106</definedName>
    <definedName name="COLLT_NUM_4">[8]Input!$P$139</definedName>
    <definedName name="COLLT_NUM_5">[8]Input!$P$172</definedName>
    <definedName name="Commissions">[10]LevModel!$G$9</definedName>
    <definedName name="company" localSheetId="0">#REF!</definedName>
    <definedName name="company" localSheetId="2">#REF!</definedName>
    <definedName name="company" localSheetId="1">#REF!</definedName>
    <definedName name="company">#REF!</definedName>
    <definedName name="COMPS" hidden="1">255</definedName>
    <definedName name="conm" localSheetId="0" hidden="1">{"AnnualRentRoll",#N/A,FALSE,"RentRoll"}</definedName>
    <definedName name="conm" localSheetId="2" hidden="1">{"AnnualRentRoll",#N/A,FALSE,"RentRoll"}</definedName>
    <definedName name="conm" localSheetId="1" hidden="1">{"AnnualRentRoll",#N/A,FALSE,"RentRoll"}</definedName>
    <definedName name="conm" hidden="1">{"AnnualRentRoll",#N/A,FALSE,"RentRoll"}</definedName>
    <definedName name="control">#REF!</definedName>
    <definedName name="copy" localSheetId="0" hidden="1">{#N/A,#N/A,FALSE,"OperatingAssumptions"}</definedName>
    <definedName name="copy" localSheetId="2" hidden="1">{#N/A,#N/A,FALSE,"OperatingAssumptions"}</definedName>
    <definedName name="copy" localSheetId="1" hidden="1">{#N/A,#N/A,FALSE,"OperatingAssumptions"}</definedName>
    <definedName name="copy" hidden="1">{#N/A,#N/A,FALSE,"OperatingAssumptions"}</definedName>
    <definedName name="count">#REF!</definedName>
    <definedName name="cover" hidden="1">#REF!</definedName>
    <definedName name="_xlnm.Criteria">#REF!</definedName>
    <definedName name="CurrentArea">#REF!</definedName>
    <definedName name="ＣＶＣＶＣ" localSheetId="0" hidden="1">{"グラフ",#N/A,FALSE,"全社実績月次推移"}</definedName>
    <definedName name="ＣＶＣＶＣ" localSheetId="2" hidden="1">{"グラフ",#N/A,FALSE,"全社実績月次推移"}</definedName>
    <definedName name="ＣＶＣＶＣ" localSheetId="1" hidden="1">{"グラフ",#N/A,FALSE,"全社実績月次推移"}</definedName>
    <definedName name="ＣＶＣＶＣ" hidden="1">{"グラフ",#N/A,FALSE,"全社実績月次推移"}</definedName>
    <definedName name="D">#REF!</definedName>
    <definedName name="DA" localSheetId="2" hidden="1">{"Actual",#N/A,FALSE,"(価格)";"Market",#N/A,FALSE,"(価格)";"Plan",#N/A,FALSE,"(価格)"}</definedName>
    <definedName name="DA" localSheetId="1" hidden="1">{"Actual",#N/A,FALSE,"(価格)";"Market",#N/A,FALSE,"(価格)";"Plan",#N/A,FALSE,"(価格)"}</definedName>
    <definedName name="DA" hidden="1">{"Actual",#N/A,FALSE,"(価格)";"Market",#N/A,FALSE,"(価格)";"Plan",#N/A,FALSE,"(価格)"}</definedName>
    <definedName name="DA_PROP_1">#REF!</definedName>
    <definedName name="DATA">#REF!</definedName>
    <definedName name="_xlnm.Database">#REF!</definedName>
    <definedName name="datebase">'[18]Expense Schedule (4)'!$F$8:$Q$22</definedName>
    <definedName name="ＤＢ">[19]建物!$B$2:$G$9</definedName>
    <definedName name="dc" localSheetId="0">{"Client Name or Project Name"}</definedName>
    <definedName name="dc" localSheetId="2">{"Client Name or Project Name"}</definedName>
    <definedName name="dc" localSheetId="1">{"Client Name or Project Name"}</definedName>
    <definedName name="dc">{"Client Name or Project Name"}</definedName>
    <definedName name="ｄｄｄｄｄｄ" localSheetId="2">{"Client Name or Project Name"}</definedName>
    <definedName name="ｄｄｄｄｄｄ" localSheetId="1">{"Client Name or Project Name"}</definedName>
    <definedName name="ｄｄｄｄｄｄ">{"Client Name or Project Name"}</definedName>
    <definedName name="ddees" localSheetId="2" hidden="1">{"ｹﾝﾄ（M)",#N/A,FALSE,"収支・日割";"ｹﾝﾄ（RD)",#N/A,FALSE,"収支・日割";"ｹﾝﾄ（PMC)",#N/A,FALSE,"収支・日割"}</definedName>
    <definedName name="ddees" localSheetId="1" hidden="1">{"ｹﾝﾄ（M)",#N/A,FALSE,"収支・日割";"ｹﾝﾄ（RD)",#N/A,FALSE,"収支・日割";"ｹﾝﾄ（PMC)",#N/A,FALSE,"収支・日割"}</definedName>
    <definedName name="ddees" hidden="1">{"ｹﾝﾄ（M)",#N/A,FALSE,"収支・日割";"ｹﾝﾄ（RD)",#N/A,FALSE,"収支・日割";"ｹﾝﾄ（PMC)",#N/A,FALSE,"収支・日割"}</definedName>
    <definedName name="ddeew" localSheetId="2" hidden="1">{"ｹﾝﾄ（M)",#N/A,FALSE,"収支・日割";"ｹﾝﾄ（RD)",#N/A,FALSE,"収支・日割";"ｹﾝﾄ（PMC)",#N/A,FALSE,"収支・日割"}</definedName>
    <definedName name="ddeew" localSheetId="1" hidden="1">{"ｹﾝﾄ（M)",#N/A,FALSE,"収支・日割";"ｹﾝﾄ（RD)",#N/A,FALSE,"収支・日割";"ｹﾝﾄ（PMC)",#N/A,FALSE,"収支・日割"}</definedName>
    <definedName name="ddeew" hidden="1">{"ｹﾝﾄ（M)",#N/A,FALSE,"収支・日割";"ｹﾝﾄ（RD)",#N/A,FALSE,"収支・日割";"ｹﾝﾄ（PMC)",#N/A,FALSE,"収支・日割"}</definedName>
    <definedName name="Debt">#REF!</definedName>
    <definedName name="deewaa" localSheetId="2" hidden="1">{#N/A,#N/A,FALSE,"5-1";#N/A,#N/A,FALSE,"5-2";#N/A,#N/A,FALSE,"5-6";#N/A,#N/A,FALSE,"5-9";#N/A,#N/A,FALSE,"5-15";#N/A,#N/A,FALSE,"5-32";#N/A,#N/A,FALSE,"5-34"}</definedName>
    <definedName name="deewaa" localSheetId="1" hidden="1">{#N/A,#N/A,FALSE,"5-1";#N/A,#N/A,FALSE,"5-2";#N/A,#N/A,FALSE,"5-6";#N/A,#N/A,FALSE,"5-9";#N/A,#N/A,FALSE,"5-15";#N/A,#N/A,FALSE,"5-32";#N/A,#N/A,FALSE,"5-34"}</definedName>
    <definedName name="deewaa" hidden="1">{#N/A,#N/A,FALSE,"5-1";#N/A,#N/A,FALSE,"5-2";#N/A,#N/A,FALSE,"5-6";#N/A,#N/A,FALSE,"5-9";#N/A,#N/A,FALSE,"5-15";#N/A,#N/A,FALSE,"5-32";#N/A,#N/A,FALSE,"5-34"}</definedName>
    <definedName name="DELDATA">#REF!</definedName>
    <definedName name="dere" localSheetId="2" hidden="1">{"Actual",#N/A,FALSE,"(価格)";"Market",#N/A,FALSE,"(価格)";"Plan",#N/A,FALSE,"(価格)"}</definedName>
    <definedName name="dere" localSheetId="1" hidden="1">{"Actual",#N/A,FALSE,"(価格)";"Market",#N/A,FALSE,"(価格)";"Plan",#N/A,FALSE,"(価格)"}</definedName>
    <definedName name="dere" hidden="1">{"Actual",#N/A,FALSE,"(価格)";"Market",#N/A,FALSE,"(価格)";"Plan",#N/A,FALSE,"(価格)"}</definedName>
    <definedName name="desser" localSheetId="2" hidden="1">{"ｹﾝﾄ（M)",#N/A,FALSE,"収支・日割";"ｹﾝﾄ（RD)",#N/A,FALSE,"収支・日割";"ｹﾝﾄ（PMC)",#N/A,FALSE,"収支・日割"}</definedName>
    <definedName name="desser" localSheetId="1" hidden="1">{"ｹﾝﾄ（M)",#N/A,FALSE,"収支・日割";"ｹﾝﾄ（RD)",#N/A,FALSE,"収支・日割";"ｹﾝﾄ（PMC)",#N/A,FALSE,"収支・日割"}</definedName>
    <definedName name="desser" hidden="1">{"ｹﾝﾄ（M)",#N/A,FALSE,"収支・日割";"ｹﾝﾄ（RD)",#N/A,FALSE,"収支・日割";"ｹﾝﾄ（PMC)",#N/A,FALSE,"収支・日割"}</definedName>
    <definedName name="dews" localSheetId="2" hidden="1">{"Actual",#N/A,FALSE,"(価格)";"Market",#N/A,FALSE,"(価格)";"Plan",#N/A,FALSE,"(価格)"}</definedName>
    <definedName name="dews" localSheetId="1" hidden="1">{"Actual",#N/A,FALSE,"(価格)";"Market",#N/A,FALSE,"(価格)";"Plan",#N/A,FALSE,"(価格)"}</definedName>
    <definedName name="dews" hidden="1">{"Actual",#N/A,FALSE,"(価格)";"Market",#N/A,FALSE,"(価格)";"Plan",#N/A,FALSE,"(価格)"}</definedName>
    <definedName name="dfdf" hidden="1">[20]Book1!#REF!</definedName>
    <definedName name="dfglk" hidden="1">[21]Book1!#REF!</definedName>
    <definedName name="dfjkls" localSheetId="0" hidden="1">{"AnnualRentRoll",#N/A,FALSE,"RentRoll"}</definedName>
    <definedName name="dfjkls" localSheetId="2" hidden="1">{"AnnualRentRoll",#N/A,FALSE,"RentRoll"}</definedName>
    <definedName name="dfjkls" localSheetId="1" hidden="1">{"AnnualRentRoll",#N/A,FALSE,"RentRoll"}</definedName>
    <definedName name="dfjkls" hidden="1">{"AnnualRentRoll",#N/A,FALSE,"RentRoll"}</definedName>
    <definedName name="dfjr" localSheetId="0" hidden="1">{#N/A,#N/A,TRUE,"Summary";"AnnualRentRoll",#N/A,TRUE,"RentRoll";#N/A,#N/A,TRUE,"ExitStratigy";#N/A,#N/A,TRUE,"OperatingAssumptions"}</definedName>
    <definedName name="dfjr" localSheetId="2" hidden="1">{#N/A,#N/A,TRUE,"Summary";"AnnualRentRoll",#N/A,TRUE,"RentRoll";#N/A,#N/A,TRUE,"ExitStratigy";#N/A,#N/A,TRUE,"OperatingAssumptions"}</definedName>
    <definedName name="dfjr" localSheetId="1" hidden="1">{#N/A,#N/A,TRUE,"Summary";"AnnualRentRoll",#N/A,TRUE,"RentRoll";#N/A,#N/A,TRUE,"ExitStratigy";#N/A,#N/A,TRUE,"OperatingAssumptions"}</definedName>
    <definedName name="dfjr" hidden="1">{#N/A,#N/A,TRUE,"Summary";"AnnualRentRoll",#N/A,TRUE,"RentRoll";#N/A,#N/A,TRUE,"ExitStratigy";#N/A,#N/A,TRUE,"OperatingAssumptions"}</definedName>
    <definedName name="dfsru" localSheetId="0" hidden="1">{"MonthlyRentRoll",#N/A,FALSE,"RentRoll"}</definedName>
    <definedName name="dfsru" localSheetId="2" hidden="1">{"MonthlyRentRoll",#N/A,FALSE,"RentRoll"}</definedName>
    <definedName name="dfsru" localSheetId="1" hidden="1">{"MonthlyRentRoll",#N/A,FALSE,"RentRoll"}</definedName>
    <definedName name="dfsru" hidden="1">{"MonthlyRentRoll",#N/A,FALSE,"RentRoll"}</definedName>
    <definedName name="DGMAT" localSheetId="0">#REF!</definedName>
    <definedName name="DGMAT" localSheetId="2">#REF!</definedName>
    <definedName name="DGMAT" localSheetId="1">#REF!</definedName>
    <definedName name="DGMAT">#REF!</definedName>
    <definedName name="DIRECTORY">#REF!</definedName>
    <definedName name="discount">#REF!</definedName>
    <definedName name="dnrStaticInfo">OFFSET([22]_Config_!$S$1,,,COUNTA([22]_Config_!$S$1:$S$65536),41)</definedName>
    <definedName name="drhfdd" localSheetId="2" hidden="1">{"Actual",#N/A,FALSE,"(価格)";"Market",#N/A,FALSE,"(価格)";"Plan",#N/A,FALSE,"(価格)"}</definedName>
    <definedName name="drhfdd" localSheetId="1" hidden="1">{"Actual",#N/A,FALSE,"(価格)";"Market",#N/A,FALSE,"(価格)";"Plan",#N/A,FALSE,"(価格)"}</definedName>
    <definedName name="drhfdd" hidden="1">{"Actual",#N/A,FALSE,"(価格)";"Market",#N/A,FALSE,"(価格)";"Plan",#N/A,FALSE,"(価格)"}</definedName>
    <definedName name="drre" localSheetId="2" hidden="1">{#N/A,#N/A,FALSE,"１";#N/A,#N/A,FALSE,"２";#N/A,#N/A,FALSE,"３";#N/A,#N/A,FALSE,"４"}</definedName>
    <definedName name="drre" localSheetId="1" hidden="1">{#N/A,#N/A,FALSE,"１";#N/A,#N/A,FALSE,"２";#N/A,#N/A,FALSE,"３";#N/A,#N/A,FALSE,"４"}</definedName>
    <definedName name="drre" hidden="1">{#N/A,#N/A,FALSE,"１";#N/A,#N/A,FALSE,"２";#N/A,#N/A,FALSE,"３";#N/A,#N/A,FALSE,"４"}</definedName>
    <definedName name="dsd" localSheetId="2" hidden="1">{"Actual",#N/A,FALSE,"(価格)";"Market",#N/A,FALSE,"(価格)";"Plan",#N/A,FALSE,"(価格)"}</definedName>
    <definedName name="dsd" localSheetId="1" hidden="1">{"Actual",#N/A,FALSE,"(価格)";"Market",#N/A,FALSE,"(価格)";"Plan",#N/A,FALSE,"(価格)"}</definedName>
    <definedName name="dsd" hidden="1">{"Actual",#N/A,FALSE,"(価格)";"Market",#N/A,FALSE,"(価格)";"Plan",#N/A,FALSE,"(価格)"}</definedName>
    <definedName name="dwas" localSheetId="2" hidden="1">{"Actual",#N/A,FALSE,"(価格)";"Market",#N/A,FALSE,"(価格)";"Plan",#N/A,FALSE,"(価格)"}</definedName>
    <definedName name="dwas" localSheetId="1" hidden="1">{"Actual",#N/A,FALSE,"(価格)";"Market",#N/A,FALSE,"(価格)";"Plan",#N/A,FALSE,"(価格)"}</definedName>
    <definedName name="dwas" hidden="1">{"Actual",#N/A,FALSE,"(価格)";"Market",#N/A,FALSE,"(価格)";"Plan",#N/A,FALSE,"(価格)"}</definedName>
    <definedName name="e">#REF!</definedName>
    <definedName name="EAFF1">[23]合計!#REF!</definedName>
    <definedName name="EAFF2">[23]合計!#REF!</definedName>
    <definedName name="EAFF3">[23]合計!#REF!</definedName>
    <definedName name="EAFF4">[23]合計!#REF!</definedName>
    <definedName name="ee">#REF!</definedName>
    <definedName name="eert3" localSheetId="2" hidden="1">{"ｹﾝﾄ（M)",#N/A,FALSE,"収支・日割";"ｹﾝﾄ（RD)",#N/A,FALSE,"収支・日割";"ｹﾝﾄ（PMC)",#N/A,FALSE,"収支・日割"}</definedName>
    <definedName name="eert3" localSheetId="1" hidden="1">{"ｹﾝﾄ（M)",#N/A,FALSE,"収支・日割";"ｹﾝﾄ（RD)",#N/A,FALSE,"収支・日割";"ｹﾝﾄ（PMC)",#N/A,FALSE,"収支・日割"}</definedName>
    <definedName name="eert3" hidden="1">{"ｹﾝﾄ（M)",#N/A,FALSE,"収支・日割";"ｹﾝﾄ（RD)",#N/A,FALSE,"収支・日割";"ｹﾝﾄ（PMC)",#N/A,FALSE,"収支・日割"}</definedName>
    <definedName name="EFFO1">[23]合計!#REF!</definedName>
    <definedName name="EFFO2">[23]合計!#REF!</definedName>
    <definedName name="EFFO3">[23]合計!#REF!</definedName>
    <definedName name="EFFO4">[23]合計!#REF!</definedName>
    <definedName name="Elect">#REF!</definedName>
    <definedName name="Electdetail">#REF!</definedName>
    <definedName name="ELV" localSheetId="2" hidden="1">{"AnnualRentRoll",#N/A,FALSE,"RentRoll"}</definedName>
    <definedName name="ELV" localSheetId="1" hidden="1">{"AnnualRentRoll",#N/A,FALSE,"RentRoll"}</definedName>
    <definedName name="ELV" hidden="1">{"AnnualRentRoll",#N/A,FALSE,"RentRoll"}</definedName>
    <definedName name="Equity">#REF!</definedName>
    <definedName name="er" localSheetId="0" hidden="1">{#N/A,#N/A,FALSE,"OperatingAssumptions"}</definedName>
    <definedName name="er" localSheetId="2" hidden="1">{#N/A,#N/A,FALSE,"OperatingAssumptions"}</definedName>
    <definedName name="er" localSheetId="1" hidden="1">{#N/A,#N/A,FALSE,"OperatingAssumptions"}</definedName>
    <definedName name="er" hidden="1">{#N/A,#N/A,FALSE,"OperatingAssumptions"}</definedName>
    <definedName name="ERBS1">[23]合計!#REF!</definedName>
    <definedName name="ERBS2">[23]合計!#REF!</definedName>
    <definedName name="ERBS3">[23]合計!#REF!</definedName>
    <definedName name="ERBS4">[23]合計!#REF!</definedName>
    <definedName name="erifu" localSheetId="0" hidden="1">{"AnnualRentRoll",#N/A,FALSE,"RentRoll"}</definedName>
    <definedName name="erifu" localSheetId="2" hidden="1">{"AnnualRentRoll",#N/A,FALSE,"RentRoll"}</definedName>
    <definedName name="erifu" localSheetId="1" hidden="1">{"AnnualRentRoll",#N/A,FALSE,"RentRoll"}</definedName>
    <definedName name="erifu" hidden="1">{"AnnualRentRoll",#N/A,FALSE,"RentRoll"}</definedName>
    <definedName name="eriuf" localSheetId="0" hidden="1">{#N/A,#N/A,FALSE,"Summary"}</definedName>
    <definedName name="eriuf" localSheetId="2" hidden="1">{#N/A,#N/A,FALSE,"Summary"}</definedName>
    <definedName name="eriuf" localSheetId="1" hidden="1">{#N/A,#N/A,FALSE,"Summary"}</definedName>
    <definedName name="eriuf" hidden="1">{#N/A,#N/A,FALSE,"Summary"}</definedName>
    <definedName name="erjkfu" localSheetId="0" hidden="1">{#N/A,#N/A,FALSE,"LoanAssumptions"}</definedName>
    <definedName name="erjkfu" localSheetId="2" hidden="1">{#N/A,#N/A,FALSE,"LoanAssumptions"}</definedName>
    <definedName name="erjkfu" localSheetId="1" hidden="1">{#N/A,#N/A,FALSE,"LoanAssumptions"}</definedName>
    <definedName name="erjkfu" hidden="1">{#N/A,#N/A,FALSE,"LoanAssumptions"}</definedName>
    <definedName name="erkju" localSheetId="0" hidden="1">{#N/A,#N/A,FALSE,"LoanAssumptions"}</definedName>
    <definedName name="erkju" localSheetId="2" hidden="1">{#N/A,#N/A,FALSE,"LoanAssumptions"}</definedName>
    <definedName name="erkju" localSheetId="1" hidden="1">{#N/A,#N/A,FALSE,"LoanAssumptions"}</definedName>
    <definedName name="erkju" hidden="1">{#N/A,#N/A,FALSE,"LoanAssumptions"}</definedName>
    <definedName name="erlkjf" localSheetId="0" hidden="1">{"AnnualRentRoll",#N/A,FALSE,"RentRoll"}</definedName>
    <definedName name="erlkjf" localSheetId="2" hidden="1">{"AnnualRentRoll",#N/A,FALSE,"RentRoll"}</definedName>
    <definedName name="erlkjf" localSheetId="1" hidden="1">{"AnnualRentRoll",#N/A,FALSE,"RentRoll"}</definedName>
    <definedName name="erlkjf" hidden="1">{"AnnualRentRoll",#N/A,FALSE,"RentRoll"}</definedName>
    <definedName name="erlkjuf" localSheetId="0" hidden="1">{"MonthlyRentRoll",#N/A,FALSE,"RentRoll"}</definedName>
    <definedName name="erlkjuf" localSheetId="2" hidden="1">{"MonthlyRentRoll",#N/A,FALSE,"RentRoll"}</definedName>
    <definedName name="erlkjuf" localSheetId="1" hidden="1">{"MonthlyRentRoll",#N/A,FALSE,"RentRoll"}</definedName>
    <definedName name="erlkjuf" hidden="1">{"MonthlyRentRoll",#N/A,FALSE,"RentRoll"}</definedName>
    <definedName name="EROE1">[23]合計!#REF!</definedName>
    <definedName name="EROE2">[23]合計!#REF!</definedName>
    <definedName name="EROE3">[23]合計!#REF!</definedName>
    <definedName name="EROE4">[23]合計!#REF!</definedName>
    <definedName name="errr" localSheetId="0" hidden="1">{"AnnualRentRoll",#N/A,FALSE,"RentRoll"}</definedName>
    <definedName name="errr" localSheetId="2" hidden="1">{"AnnualRentRoll",#N/A,FALSE,"RentRoll"}</definedName>
    <definedName name="errr" localSheetId="1" hidden="1">{"AnnualRentRoll",#N/A,FALSE,"RentRoll"}</definedName>
    <definedName name="errr" hidden="1">{"AnnualRentRoll",#N/A,FALSE,"RentRoll"}</definedName>
    <definedName name="errrr" localSheetId="0" hidden="1">{"AnnualRentRoll",#N/A,FALSE,"RentRoll"}</definedName>
    <definedName name="errrr" localSheetId="2" hidden="1">{"AnnualRentRoll",#N/A,FALSE,"RentRoll"}</definedName>
    <definedName name="errrr" localSheetId="1" hidden="1">{"AnnualRentRoll",#N/A,FALSE,"RentRoll"}</definedName>
    <definedName name="errrr" hidden="1">{"AnnualRentRoll",#N/A,FALSE,"RentRoll"}</definedName>
    <definedName name="errrrr" localSheetId="0" hidden="1">{"AnnualRentRoll",#N/A,FALSE,"RentRoll"}</definedName>
    <definedName name="errrrr" localSheetId="2" hidden="1">{"AnnualRentRoll",#N/A,FALSE,"RentRoll"}</definedName>
    <definedName name="errrrr" localSheetId="1" hidden="1">{"AnnualRentRoll",#N/A,FALSE,"RentRoll"}</definedName>
    <definedName name="errrrr" hidden="1">{"AnnualRentRoll",#N/A,FALSE,"RentRoll"}</definedName>
    <definedName name="errrrri" localSheetId="0" hidden="1">{"AnnualRentRoll",#N/A,FALSE,"RentRoll"}</definedName>
    <definedName name="errrrri" localSheetId="2" hidden="1">{"AnnualRentRoll",#N/A,FALSE,"RentRoll"}</definedName>
    <definedName name="errrrri" localSheetId="1" hidden="1">{"AnnualRentRoll",#N/A,FALSE,"RentRoll"}</definedName>
    <definedName name="errrrri" hidden="1">{"AnnualRentRoll",#N/A,FALSE,"RentRoll"}</definedName>
    <definedName name="eru" localSheetId="0" hidden="1">{"MonthlyRentRoll",#N/A,FALSE,"RentRoll"}</definedName>
    <definedName name="eru" localSheetId="2" hidden="1">{"MonthlyRentRoll",#N/A,FALSE,"RentRoll"}</definedName>
    <definedName name="eru" localSheetId="1" hidden="1">{"MonthlyRentRoll",#N/A,FALSE,"RentRoll"}</definedName>
    <definedName name="eru" hidden="1">{"MonthlyRentRoll",#N/A,FALSE,"RentRoll"}</definedName>
    <definedName name="eruf" localSheetId="0" hidden="1">{"MonthlyRentRoll",#N/A,FALSE,"RentRoll"}</definedName>
    <definedName name="eruf" localSheetId="2" hidden="1">{"MonthlyRentRoll",#N/A,FALSE,"RentRoll"}</definedName>
    <definedName name="eruf" localSheetId="1" hidden="1">{"MonthlyRentRoll",#N/A,FALSE,"RentRoll"}</definedName>
    <definedName name="eruf" hidden="1">{"MonthlyRentRoll",#N/A,FALSE,"RentRoll"}</definedName>
    <definedName name="erukffffffffff" localSheetId="0" hidden="1">{"AnnualRentRoll",#N/A,FALSE,"RentRoll"}</definedName>
    <definedName name="erukffffffffff" localSheetId="2" hidden="1">{"AnnualRentRoll",#N/A,FALSE,"RentRoll"}</definedName>
    <definedName name="erukffffffffff" localSheetId="1" hidden="1">{"AnnualRentRoll",#N/A,FALSE,"RentRoll"}</definedName>
    <definedName name="erukffffffffff" hidden="1">{"AnnualRentRoll",#N/A,FALSE,"RentRoll"}</definedName>
    <definedName name="erus" localSheetId="0" hidden="1">{#N/A,#N/A,TRUE,"Summary";"AnnualRentRoll",#N/A,TRUE,"RentRoll";#N/A,#N/A,TRUE,"ExitStratigy";#N/A,#N/A,TRUE,"OperatingAssumptions"}</definedName>
    <definedName name="erus" localSheetId="2" hidden="1">{#N/A,#N/A,TRUE,"Summary";"AnnualRentRoll",#N/A,TRUE,"RentRoll";#N/A,#N/A,TRUE,"ExitStratigy";#N/A,#N/A,TRUE,"OperatingAssumptions"}</definedName>
    <definedName name="erus" localSheetId="1" hidden="1">{#N/A,#N/A,TRUE,"Summary";"AnnualRentRoll",#N/A,TRUE,"RentRoll";#N/A,#N/A,TRUE,"ExitStratigy";#N/A,#N/A,TRUE,"OperatingAssumptions"}</definedName>
    <definedName name="erus" hidden="1">{#N/A,#N/A,TRUE,"Summary";"AnnualRentRoll",#N/A,TRUE,"RentRoll";#N/A,#N/A,TRUE,"ExitStratigy";#N/A,#N/A,TRUE,"OperatingAssumptions"}</definedName>
    <definedName name="eruvvvv" localSheetId="0" hidden="1">{"AnnualRentRoll",#N/A,FALSE,"RentRoll"}</definedName>
    <definedName name="eruvvvv" localSheetId="2" hidden="1">{"AnnualRentRoll",#N/A,FALSE,"RentRoll"}</definedName>
    <definedName name="eruvvvv" localSheetId="1" hidden="1">{"AnnualRentRoll",#N/A,FALSE,"RentRoll"}</definedName>
    <definedName name="eruvvvv" hidden="1">{"AnnualRentRoll",#N/A,FALSE,"RentRoll"}</definedName>
    <definedName name="eseff" localSheetId="2" hidden="1">{"ｹﾝﾄ（M)",#N/A,FALSE,"収支・日割";"ｹﾝﾄ（RD)",#N/A,FALSE,"収支・日割";"ｹﾝﾄ（PMC)",#N/A,FALSE,"収支・日割"}</definedName>
    <definedName name="eseff" localSheetId="1" hidden="1">{"ｹﾝﾄ（M)",#N/A,FALSE,"収支・日割";"ｹﾝﾄ（RD)",#N/A,FALSE,"収支・日割";"ｹﾝﾄ（PMC)",#N/A,FALSE,"収支・日割"}</definedName>
    <definedName name="eseff" hidden="1">{"ｹﾝﾄ（M)",#N/A,FALSE,"収支・日割";"ｹﾝﾄ（RD)",#N/A,FALSE,"収支・日割";"ｹﾝﾄ（PMC)",#N/A,FALSE,"収支・日割"}</definedName>
    <definedName name="ESNR1">[23]合計!#REF!</definedName>
    <definedName name="ESNR2">[23]合計!#REF!</definedName>
    <definedName name="etc">[24]etc!$A$5:$G$25</definedName>
    <definedName name="eurf" localSheetId="0" hidden="1">{#N/A,#N/A,FALSE,"Summary"}</definedName>
    <definedName name="eurf" localSheetId="2" hidden="1">{#N/A,#N/A,FALSE,"Summary"}</definedName>
    <definedName name="eurf" localSheetId="1" hidden="1">{#N/A,#N/A,FALSE,"Summary"}</definedName>
    <definedName name="eurf" hidden="1">{#N/A,#N/A,FALSE,"Summary"}</definedName>
    <definedName name="EVｻ">#REF!</definedName>
    <definedName name="EVｻ1">#REF!</definedName>
    <definedName name="EV工事">#REF!</definedName>
    <definedName name="EX_RATE">[10]LevModel!$G$19</definedName>
    <definedName name="Exchange_Rate">#REF!</definedName>
    <definedName name="Expense" localSheetId="0">{"Client Name or Project Name"}</definedName>
    <definedName name="Expense" localSheetId="2">{"Client Name or Project Name"}</definedName>
    <definedName name="Expense" localSheetId="1">{"Client Name or Project Name"}</definedName>
    <definedName name="Expense">{"Client Name or Project Name"}</definedName>
    <definedName name="_xlnm.Extract">#REF!</definedName>
    <definedName name="f">#REF!</definedName>
    <definedName name="fafa" localSheetId="2" hidden="1">{"AnnualRentRoll",#N/A,FALSE,"RentRoll"}</definedName>
    <definedName name="fafa" localSheetId="1" hidden="1">{"AnnualRentRoll",#N/A,FALSE,"RentRoll"}</definedName>
    <definedName name="fafa" hidden="1">{"AnnualRentRoll",#N/A,FALSE,"RentRoll"}</definedName>
    <definedName name="fbam" localSheetId="2">{"Client Name or Project Name"}</definedName>
    <definedName name="fbam" localSheetId="1">{"Client Name or Project Name"}</definedName>
    <definedName name="fbam">{"Client Name or Project Name"}</definedName>
    <definedName name="ＦＤ" hidden="1">'[25]#REF'!$B$11:$H$11</definedName>
    <definedName name="fe" localSheetId="2">#N/A</definedName>
    <definedName name="fe" localSheetId="1">#N/A</definedName>
    <definedName name="fe">#N/A</definedName>
    <definedName name="ferudr" localSheetId="0" hidden="1">{#N/A,#N/A,FALSE,"OperatingAssumptions"}</definedName>
    <definedName name="ferudr" localSheetId="2" hidden="1">{#N/A,#N/A,FALSE,"OperatingAssumptions"}</definedName>
    <definedName name="ferudr" localSheetId="1" hidden="1">{#N/A,#N/A,FALSE,"OperatingAssumptions"}</definedName>
    <definedName name="ferudr" hidden="1">{#N/A,#N/A,FALSE,"OperatingAssumptions"}</definedName>
    <definedName name="ferul" localSheetId="0" hidden="1">{#N/A,#N/A,FALSE,"LoanAssumptions"}</definedName>
    <definedName name="ferul" localSheetId="2" hidden="1">{#N/A,#N/A,FALSE,"LoanAssumptions"}</definedName>
    <definedName name="ferul" localSheetId="1" hidden="1">{#N/A,#N/A,FALSE,"LoanAssumptions"}</definedName>
    <definedName name="ferul" hidden="1">{#N/A,#N/A,FALSE,"LoanAssumptions"}</definedName>
    <definedName name="ｆｆ" localSheetId="2">{"Client Name or Project Name"}</definedName>
    <definedName name="ｆｆ" localSheetId="1">{"Client Name or Project Name"}</definedName>
    <definedName name="ｆｆ">{"Client Name or Project Name"}</definedName>
    <definedName name="ffff" localSheetId="2" hidden="1">{"ｹﾝﾄ（M)",#N/A,FALSE,"収支・日割";"ｹﾝﾄ（RD)",#N/A,FALSE,"収支・日割";"ｹﾝﾄ（PMC)",#N/A,FALSE,"収支・日割"}</definedName>
    <definedName name="ffff" localSheetId="1" hidden="1">{"ｹﾝﾄ（M)",#N/A,FALSE,"収支・日割";"ｹﾝﾄ（RD)",#N/A,FALSE,"収支・日割";"ｹﾝﾄ（PMC)",#N/A,FALSE,"収支・日割"}</definedName>
    <definedName name="ffff" hidden="1">{"ｹﾝﾄ（M)",#N/A,FALSE,"収支・日割";"ｹﾝﾄ（RD)",#N/A,FALSE,"収支・日割";"ｹﾝﾄ（PMC)",#N/A,FALSE,"収支・日割"}</definedName>
    <definedName name="FFFFF">#REF!</definedName>
    <definedName name="FILENAME">#REF!</definedName>
    <definedName name="FIN_PCT">[10]LevModel!$Q$8</definedName>
    <definedName name="fklajlkjfa" localSheetId="2">#N/A</definedName>
    <definedName name="fklajlkjfa" localSheetId="1">#N/A</definedName>
    <definedName name="fklajlkjfa">#N/A</definedName>
    <definedName name="FLG">#REF!</definedName>
    <definedName name="frlku" localSheetId="0" hidden="1">{"AnnualRentRoll",#N/A,FALSE,"RentRoll"}</definedName>
    <definedName name="frlku" localSheetId="2" hidden="1">{"AnnualRentRoll",#N/A,FALSE,"RentRoll"}</definedName>
    <definedName name="frlku" localSheetId="1" hidden="1">{"AnnualRentRoll",#N/A,FALSE,"RentRoll"}</definedName>
    <definedName name="frlku" hidden="1">{"AnnualRentRoll",#N/A,FALSE,"RentRoll"}</definedName>
    <definedName name="FRONTAGE_1">[8]Input!$P$51</definedName>
    <definedName name="FRONTAGE_2">[8]Input!$P$84</definedName>
    <definedName name="FRONTAGE_3">[8]Input!$P$117</definedName>
    <definedName name="FRONTAGE_4">[8]Input!$P$150</definedName>
    <definedName name="FRONTAGE_5">[8]Input!$P$183</definedName>
    <definedName name="ft">#REF!</definedName>
    <definedName name="furu" localSheetId="0" hidden="1">{#N/A,#N/A,FALSE,"ExitStratigy"}</definedName>
    <definedName name="furu" localSheetId="2" hidden="1">{#N/A,#N/A,FALSE,"ExitStratigy"}</definedName>
    <definedName name="furu" localSheetId="1" hidden="1">{#N/A,#N/A,FALSE,"ExitStratigy"}</definedName>
    <definedName name="furu" hidden="1">{#N/A,#N/A,FALSE,"ExitStratigy"}</definedName>
    <definedName name="g">#REF!</definedName>
    <definedName name="GBA_1">[8]Input!$P$47</definedName>
    <definedName name="GBA_2">[8]Input!$P$80</definedName>
    <definedName name="GBA_3">[8]Input!$P$113</definedName>
    <definedName name="GBA_4">[8]Input!$P$146</definedName>
    <definedName name="GBA_5">[8]Input!$P$179</definedName>
    <definedName name="ge" localSheetId="2">#N/A</definedName>
    <definedName name="ge" localSheetId="1">#N/A</definedName>
    <definedName name="ge">#N/A</definedName>
    <definedName name="getGroup" localSheetId="2">#N/A</definedName>
    <definedName name="getGroup" localSheetId="1">#N/A</definedName>
    <definedName name="getGroup">#N/A</definedName>
    <definedName name="GG">#REF!</definedName>
    <definedName name="ＧＧＧ" hidden="1">#REF!</definedName>
    <definedName name="gggs" localSheetId="0" hidden="1">{#N/A,#N/A,FALSE,"LoanAssumptions"}</definedName>
    <definedName name="gggs" localSheetId="2" hidden="1">{#N/A,#N/A,FALSE,"LoanAssumptions"}</definedName>
    <definedName name="gggs" localSheetId="1" hidden="1">{#N/A,#N/A,FALSE,"LoanAssumptions"}</definedName>
    <definedName name="gggs" hidden="1">{#N/A,#N/A,FALSE,"LoanAssumptions"}</definedName>
    <definedName name="Ginza">'[7]Ikoma Data'!$A$73</definedName>
    <definedName name="ｇｌｇｌ" localSheetId="2">{"Client Name or Project Name"}</definedName>
    <definedName name="ｇｌｇｌ" localSheetId="1">{"Client Name or Project Name"}</definedName>
    <definedName name="ｇｌｇｌ">{"Client Name or Project Name"}</definedName>
    <definedName name="Gotanda">'[7]Ikoma Data'!$A$203</definedName>
    <definedName name="Gptanda">'[7]Ikoma Data'!$A$203</definedName>
    <definedName name="gs" localSheetId="0" hidden="1">{#N/A,#N/A,FALSE,"ExitStratigy"}</definedName>
    <definedName name="gs" localSheetId="2" hidden="1">{#N/A,#N/A,FALSE,"ExitStratigy"}</definedName>
    <definedName name="gs" localSheetId="1" hidden="1">{#N/A,#N/A,FALSE,"ExitStratigy"}</definedName>
    <definedName name="gs" hidden="1">{#N/A,#N/A,FALSE,"ExitStratigy"}</definedName>
    <definedName name="GT">#REF!</definedName>
    <definedName name="GTsubo">#REF!</definedName>
    <definedName name="h">#REF!</definedName>
    <definedName name="H21.11" hidden="1">[26]Book1!#REF!</definedName>
    <definedName name="HA">[24]HA行!$A$4:$E$220</definedName>
    <definedName name="hahaha" hidden="1">[27]賃貸系!#REF!</definedName>
    <definedName name="Hamamatsucho">'[7]Ikoma Data'!$A$98</definedName>
    <definedName name="hate" localSheetId="0" hidden="1">{#N/A,#N/A,FALSE,"LoanAssumptions"}</definedName>
    <definedName name="hate" localSheetId="2" hidden="1">{#N/A,#N/A,FALSE,"LoanAssumptions"}</definedName>
    <definedName name="hate" localSheetId="1" hidden="1">{#N/A,#N/A,FALSE,"LoanAssumptions"}</definedName>
    <definedName name="hate" hidden="1">{#N/A,#N/A,FALSE,"LoanAssumptions"}</definedName>
    <definedName name="HATUBAN">[28]書式!$Y$53</definedName>
    <definedName name="HELP01">#REF!</definedName>
    <definedName name="HELP02">#REF!</definedName>
    <definedName name="HELP03">#REF!</definedName>
    <definedName name="hgkdj" localSheetId="2" hidden="1">{"AnnualRentRoll",#N/A,FALSE,"RentRoll"}</definedName>
    <definedName name="hgkdj" localSheetId="1" hidden="1">{"AnnualRentRoll",#N/A,FALSE,"RentRoll"}</definedName>
    <definedName name="hgkdj" hidden="1">{"AnnualRentRoll",#N/A,FALSE,"RentRoll"}</definedName>
    <definedName name="hgkdj_1" localSheetId="2" hidden="1">{"AnnualRentRoll",#N/A,FALSE,"RentRoll"}</definedName>
    <definedName name="hgkdj_1" localSheetId="1" hidden="1">{"AnnualRentRoll",#N/A,FALSE,"RentRoll"}</definedName>
    <definedName name="hgkdj_1" hidden="1">{"AnnualRentRoll",#N/A,FALSE,"RentRoll"}</definedName>
    <definedName name="ｈｈ" localSheetId="2">{"Client Name or Project Name"}</definedName>
    <definedName name="ｈｈ" localSheetId="1">{"Client Name or Project Name"}</definedName>
    <definedName name="ｈｈ">{"Client Name or Project Name"}</definedName>
    <definedName name="ｈｈｈ" hidden="1">[29]Book1!#REF!</definedName>
    <definedName name="ｈｈｈｈｈｈ" localSheetId="2">{"Client Name or Project Name"}</definedName>
    <definedName name="ｈｈｈｈｈｈ" localSheetId="1">{"Client Name or Project Name"}</definedName>
    <definedName name="ｈｈｈｈｈｈ">{"Client Name or Project Name"}</definedName>
    <definedName name="HigaIkebukuro">'[7]Ikoma Data'!$A$172</definedName>
    <definedName name="HINSYU" localSheetId="0">#REF!</definedName>
    <definedName name="HINSYU" localSheetId="2">#REF!</definedName>
    <definedName name="HINSYU" localSheetId="1">#REF!</definedName>
    <definedName name="HINSYU">#REF!</definedName>
    <definedName name="HIYOIU">#REF!,#REF!,#REF!,#REF!,#REF!,#REF!,#REF!,#REF!,#REF!,#REF!,#REF!,#REF!,#REF!,#REF!,#REF!,#REF!,#REF!,#REF!,#REF!,#REF!,#REF!,#REF!,#REF!,#REF!,#REF!,#REF!,#REF!,#REF!,#REF!,#REF!,#REF!,#REF!,#REF!,#REF!,#REF!,#REF!,#REF!</definedName>
    <definedName name="HIYOU">#REF!,#REF!,#REF!,#REF!,#REF!,#REF!,#REF!,#REF!,#REF!,#REF!,#REF!,#REF!,#REF!,#REF!,#REF!,#REF!,#REF!,#REF!,#REF!,#REF!,#REF!,#REF!,#REF!,#REF!,#REF!,#REF!,#REF!,#REF!,#REF!,#REF!,#REF!,#REF!,#REF!,#REF!,#REF!,#REF!,#REF!</definedName>
    <definedName name="hjdg" localSheetId="2" hidden="1">{#N/A,#N/A,FALSE,"PropertyInfo"}</definedName>
    <definedName name="hjdg" localSheetId="1" hidden="1">{#N/A,#N/A,FALSE,"PropertyInfo"}</definedName>
    <definedName name="hjdg" hidden="1">{#N/A,#N/A,FALSE,"PropertyInfo"}</definedName>
    <definedName name="hjdg_1" localSheetId="2" hidden="1">{#N/A,#N/A,FALSE,"PropertyInfo"}</definedName>
    <definedName name="hjdg_1" localSheetId="1" hidden="1">{#N/A,#N/A,FALSE,"PropertyInfo"}</definedName>
    <definedName name="hjdg_1" hidden="1">{#N/A,#N/A,FALSE,"PropertyInfo"}</definedName>
    <definedName name="Hongo">'[7]Ikoma Data'!$A$159</definedName>
    <definedName name="HotelName">#REF!</definedName>
    <definedName name="HotelNameLookUp">'[30]Hotel List Validation'!$B$2:$C$381</definedName>
    <definedName name="hr" localSheetId="0" hidden="1">{"MonthlyRentRoll",#N/A,FALSE,"RentRoll"}</definedName>
    <definedName name="hr" localSheetId="2" hidden="1">{"MonthlyRentRoll",#N/A,FALSE,"RentRoll"}</definedName>
    <definedName name="hr" localSheetId="1" hidden="1">{"MonthlyRentRoll",#N/A,FALSE,"RentRoll"}</definedName>
    <definedName name="hr" hidden="1">{"MonthlyRentRoll",#N/A,FALSE,"RentRoll"}</definedName>
    <definedName name="HTM_Control" localSheetId="0" hidden="1">{"'下期集計（10.27迄・速報値）'!$Q$16"}</definedName>
    <definedName name="HTM_Control" localSheetId="2" hidden="1">{"'下期集計（10.27迄・速報値）'!$Q$16"}</definedName>
    <definedName name="HTM_Control" localSheetId="1" hidden="1">{"'下期集計（10.27迄・速報値）'!$Q$16"}</definedName>
    <definedName name="HTM_Control" hidden="1">{"'下期集計（10.27迄・速報値）'!$Q$16"}</definedName>
    <definedName name="HTML_CodePage" hidden="1">932</definedName>
    <definedName name="HTML_Control" localSheetId="0" hidden="1">{"'下期集計（10.27迄・速報値）'!$Q$16"}</definedName>
    <definedName name="HTML_Control" localSheetId="2" hidden="1">{"'下期集計（10.27迄・速報値）'!$Q$16"}</definedName>
    <definedName name="HTML_Control" localSheetId="1" hidden="1">{"'下期集計（10.27迄・速報値）'!$Q$16"}</definedName>
    <definedName name="HTML_Control" hidden="1">{"'下期集計（10.27迄・速報値）'!$Q$16"}</definedName>
    <definedName name="HTML_Description" hidden="1">""</definedName>
    <definedName name="HTML_Email" hidden="1">""</definedName>
    <definedName name="HTML_Header" hidden="1">"下期集計（10.27迄・速報値）"</definedName>
    <definedName name="HTML_LastUpdate" hidden="1">"98/10/28"</definedName>
    <definedName name="HTML_LineAfter" hidden="1">FALSE</definedName>
    <definedName name="HTML_LineBefore" hidden="1">FALSE</definedName>
    <definedName name="HTML_Name" hidden="1">"住友銀行"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"倒産10上"</definedName>
    <definedName name="HVAC">#REF!</definedName>
    <definedName name="HVACDetail">#REF!</definedName>
    <definedName name="HVACtotal">#REF!</definedName>
    <definedName name="i">#REF!</definedName>
    <definedName name="ifueotr" localSheetId="2" hidden="1">{"Actual",#N/A,FALSE,"(価格)";"Market",#N/A,FALSE,"(価格)";"Plan",#N/A,FALSE,"(価格)"}</definedName>
    <definedName name="ifueotr" localSheetId="1" hidden="1">{"Actual",#N/A,FALSE,"(価格)";"Market",#N/A,FALSE,"(価格)";"Plan",#N/A,FALSE,"(価格)"}</definedName>
    <definedName name="ifueotr" hidden="1">{"Actual",#N/A,FALSE,"(価格)";"Market",#N/A,FALSE,"(価格)";"Plan",#N/A,FALSE,"(価格)"}</definedName>
    <definedName name="II">#REF!</definedName>
    <definedName name="Iidabashi">'[7]Ikoma Data'!$A$47</definedName>
    <definedName name="iii" localSheetId="0">{"Client Name or Project Name"}</definedName>
    <definedName name="iii" localSheetId="2">{"Client Name or Project Name"}</definedName>
    <definedName name="iii" localSheetId="1">{"Client Name or Project Name"}</definedName>
    <definedName name="iii">{"Client Name or Project Name"}</definedName>
    <definedName name="iiii" localSheetId="2" hidden="1">{"gain",#N/A,FALSE,"Focus"}</definedName>
    <definedName name="iiii" localSheetId="1" hidden="1">{"gain",#N/A,FALSE,"Focus"}</definedName>
    <definedName name="iiii" hidden="1">{"gain",#N/A,FALSE,"Focus"}</definedName>
    <definedName name="iiiksei" localSheetId="2" hidden="1">{"ｹﾝﾄ（M)",#N/A,FALSE,"収支・日割";"ｹﾝﾄ（RD)",#N/A,FALSE,"収支・日割";"ｹﾝﾄ（PMC)",#N/A,FALSE,"収支・日割"}</definedName>
    <definedName name="iiiksei" localSheetId="1" hidden="1">{"ｹﾝﾄ（M)",#N/A,FALSE,"収支・日割";"ｹﾝﾄ（RD)",#N/A,FALSE,"収支・日割";"ｹﾝﾄ（PMC)",#N/A,FALSE,"収支・日割"}</definedName>
    <definedName name="iiiksei" hidden="1">{"ｹﾝﾄ（M)",#N/A,FALSE,"収支・日割";"ｹﾝﾄ（RD)",#N/A,FALSE,"収支・日割";"ｹﾝﾄ（PMC)",#N/A,FALSE,"収支・日割"}</definedName>
    <definedName name="info" localSheetId="0" hidden="1">{#N/A,#N/A,FALSE,"LoanAssumptions"}</definedName>
    <definedName name="info" localSheetId="2" hidden="1">{#N/A,#N/A,FALSE,"LoanAssumptions"}</definedName>
    <definedName name="info" localSheetId="1" hidden="1">{#N/A,#N/A,FALSE,"LoanAssumptions"}</definedName>
    <definedName name="info" hidden="1">{#N/A,#N/A,FALSE,"LoanAssumptions"}</definedName>
    <definedName name="ing" localSheetId="2">#N/A</definedName>
    <definedName name="ing" localSheetId="1">#N/A</definedName>
    <definedName name="ing">#N/A</definedName>
    <definedName name="interes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"06/01/2016 05:32:39"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wamotocho">'[7]Ikoma Data'!$A$66</definedName>
    <definedName name="j">#REF!</definedName>
    <definedName name="japan">#REF!</definedName>
    <definedName name="jd" localSheetId="2" hidden="1">{#N/A,#N/A,FALSE,"LoanAssumptions"}</definedName>
    <definedName name="jd" localSheetId="1" hidden="1">{#N/A,#N/A,FALSE,"LoanAssumptions"}</definedName>
    <definedName name="jd" hidden="1">{#N/A,#N/A,FALSE,"LoanAssumptions"}</definedName>
    <definedName name="jd_1" localSheetId="2" hidden="1">{#N/A,#N/A,FALSE,"LoanAssumptions"}</definedName>
    <definedName name="jd_1" localSheetId="1" hidden="1">{#N/A,#N/A,FALSE,"LoanAssumptions"}</definedName>
    <definedName name="jd_1" hidden="1">{#N/A,#N/A,FALSE,"LoanAssumptions"}</definedName>
    <definedName name="ＪＨＲ" localSheetId="0" hidden="1">{#N/A,#N/A,TRUE,"Summary";"AnnualRentRoll",#N/A,TRUE,"RentRoll";#N/A,#N/A,TRUE,"ExitStratigy";#N/A,#N/A,TRUE,"OperatingAssumptions"}</definedName>
    <definedName name="ＪＨＲ" localSheetId="2" hidden="1">{#N/A,#N/A,TRUE,"Summary";"AnnualRentRoll",#N/A,TRUE,"RentRoll";#N/A,#N/A,TRUE,"ExitStratigy";#N/A,#N/A,TRUE,"OperatingAssumptions"}</definedName>
    <definedName name="ＪＨＲ" localSheetId="1" hidden="1">{#N/A,#N/A,TRUE,"Summary";"AnnualRentRoll",#N/A,TRUE,"RentRoll";#N/A,#N/A,TRUE,"ExitStratigy";#N/A,#N/A,TRUE,"OperatingAssumptions"}</definedName>
    <definedName name="ＪＨＲ" hidden="1">{#N/A,#N/A,TRUE,"Summary";"AnnualRentRoll",#N/A,TRUE,"RentRoll";#N/A,#N/A,TRUE,"ExitStratigy";#N/A,#N/A,TRUE,"OperatingAssumptions"}</definedName>
    <definedName name="ｊｊ" localSheetId="2">{"Client Name or Project Name"}</definedName>
    <definedName name="ｊｊ" localSheetId="1">{"Client Name or Project Name"}</definedName>
    <definedName name="ｊｊ">{"Client Name or Project Name"}</definedName>
    <definedName name="ｊｊｊ" localSheetId="2">{"Client Name or Project Name"}</definedName>
    <definedName name="ｊｊｊ" localSheetId="1">{"Client Name or Project Name"}</definedName>
    <definedName name="ｊｊｊ">{"Client Name or Project Name"}</definedName>
    <definedName name="jo" localSheetId="0">{"Client Name or Project Name"}</definedName>
    <definedName name="jo" localSheetId="2">{"Client Name or Project Name"}</definedName>
    <definedName name="jo" localSheetId="1">{"Client Name or Project Name"}</definedName>
    <definedName name="jo">{"Client Name or Project Name"}</definedName>
    <definedName name="Jr" localSheetId="2" hidden="1">{#N/A,#N/A,FALSE,"Aging Summary";#N/A,#N/A,FALSE,"Ratio Analysis";#N/A,#N/A,FALSE,"Test 120 Day Accts";#N/A,#N/A,FALSE,"Tickmarks"}</definedName>
    <definedName name="Jr" localSheetId="1" hidden="1">{#N/A,#N/A,FALSE,"Aging Summary";#N/A,#N/A,FALSE,"Ratio Analysis";#N/A,#N/A,FALSE,"Test 120 Day Accts";#N/A,#N/A,FALSE,"Tickmarks"}</definedName>
    <definedName name="Jr" hidden="1">{#N/A,#N/A,FALSE,"Aging Summary";#N/A,#N/A,FALSE,"Ratio Analysis";#N/A,#N/A,FALSE,"Test 120 Day Accts";#N/A,#N/A,FALSE,"Tickmarks"}</definedName>
    <definedName name="jun">#REF!</definedName>
    <definedName name="k">#REF!</definedName>
    <definedName name="ｋ0" localSheetId="0">{"Client Name or Project Name"}</definedName>
    <definedName name="ｋ0" localSheetId="2">{"Client Name or Project Name"}</definedName>
    <definedName name="ｋ0" localSheetId="1">{"Client Name or Project Name"}</definedName>
    <definedName name="ｋ0">{"Client Name or Project Name"}</definedName>
    <definedName name="KA">[24]KA行!$A$1:$E$148</definedName>
    <definedName name="kaiwkeisldi" localSheetId="0" hidden="1">{#N/A,#N/A,FALSE,"OperatingAssumptions"}</definedName>
    <definedName name="kaiwkeisldi" localSheetId="2" hidden="1">{#N/A,#N/A,FALSE,"OperatingAssumptions"}</definedName>
    <definedName name="kaiwkeisldi" localSheetId="1" hidden="1">{#N/A,#N/A,FALSE,"OperatingAssumptions"}</definedName>
    <definedName name="kaiwkeisldi" hidden="1">{#N/A,#N/A,FALSE,"OperatingAssumptions"}</definedName>
    <definedName name="Kandajibocho">'[7]Ikoma Data'!$A$53</definedName>
    <definedName name="kanjo">[31]勘定定義!$A$2:$C$205</definedName>
    <definedName name="kanjou">[32]勘定定義!$A$2:$C$205</definedName>
    <definedName name="Kannai">'[7]Ikoma Data'!$A$235</definedName>
    <definedName name="Kawasaki">'[7]Ikoma Data'!$A$221</definedName>
    <definedName name="kfd" localSheetId="2">{"Client Name or Project Name"}</definedName>
    <definedName name="kfd" localSheetId="1">{"Client Name or Project Name"}</definedName>
    <definedName name="kfd">{"Client Name or Project Name"}</definedName>
    <definedName name="kgf" localSheetId="2">{"Client Name or Project Name"}</definedName>
    <definedName name="kgf" localSheetId="1">{"Client Name or Project Name"}</definedName>
    <definedName name="kgf">{"Client Name or Project Name"}</definedName>
    <definedName name="Kinshicho">'[7]Ikoma Data'!$A$190</definedName>
    <definedName name="KitaOtsuka">'[7]Ikoma Data'!$A$178</definedName>
    <definedName name="ｋｋｋ" localSheetId="2">{"Client Name or Project Name"}</definedName>
    <definedName name="ｋｋｋ" localSheetId="1">{"Client Name or Project Name"}</definedName>
    <definedName name="ｋｋｋ">{"Client Name or Project Name"}</definedName>
    <definedName name="kkkk" localSheetId="2">{"Client Name or Project Name"}</definedName>
    <definedName name="kkkk" localSheetId="1">{"Client Name or Project Name"}</definedName>
    <definedName name="kkkk">{"Client Name or Project Name"}</definedName>
    <definedName name="ｋｋｋｋｈｊ" localSheetId="0">{"Client Name or Project Name"}</definedName>
    <definedName name="ｋｋｋｋｈｊ" localSheetId="2">{"Client Name or Project Name"}</definedName>
    <definedName name="ｋｋｋｋｈｊ" localSheetId="1">{"Client Name or Project Name"}</definedName>
    <definedName name="ｋｋｋｋｈｊ">{"Client Name or Project Name"}</definedName>
    <definedName name="ｋｋｋｋｋ" localSheetId="2">{"Client Name or Project Name"}</definedName>
    <definedName name="ｋｋｋｋｋ" localSheetId="1">{"Client Name or Project Name"}</definedName>
    <definedName name="ｋｋｋｋｋ">{"Client Name or Project Name"}</definedName>
    <definedName name="ko" localSheetId="0">{"Client Name or Project Name"}</definedName>
    <definedName name="ko" localSheetId="2">{"Client Name or Project Name"}</definedName>
    <definedName name="ko" localSheetId="1">{"Client Name or Project Name"}</definedName>
    <definedName name="ko">{"Client Name or Project Name"}</definedName>
    <definedName name="Kojimachi">'[7]Ikoma Data'!$A$16</definedName>
    <definedName name="kokoko" hidden="1">[33]賃貸系!#REF!</definedName>
    <definedName name="Koraku">'[7]Ikoma Data'!$A$153</definedName>
    <definedName name="KRHG1">[23]合計!#REF!</definedName>
    <definedName name="KRHG2">[23]合計!#REF!</definedName>
    <definedName name="KRHG3">[23]合計!#REF!</definedName>
    <definedName name="KRHG4">[23]合計!#REF!</definedName>
    <definedName name="KTKS1">[23]合計!#REF!</definedName>
    <definedName name="KTKS2">[23]合計!#REF!</definedName>
    <definedName name="KTKS3">[23]合計!#REF!</definedName>
    <definedName name="KTKS4">[23]合計!#REF!</definedName>
    <definedName name="Kurashiki" hidden="1">#REF!</definedName>
    <definedName name="Kurashiki2" hidden="1">#REF!</definedName>
    <definedName name="l">#REF!</definedName>
    <definedName name="Ｌ.Ａ">#REF!</definedName>
    <definedName name="L_FAR_1">[8]Input!$P$49</definedName>
    <definedName name="L_FAR_2">[8]Input!$P$82</definedName>
    <definedName name="L_FAR_3">[8]Input!$P$115</definedName>
    <definedName name="L_FAR_4">[8]Input!$P$148</definedName>
    <definedName name="L_FAR_5">[8]Input!$P$181</definedName>
    <definedName name="L_SHAPE_1">[8]Input!$P$52</definedName>
    <definedName name="L_SHAPE_2">[8]Input!$P$85</definedName>
    <definedName name="L_SHAPE_3">[8]Input!$P$118</definedName>
    <definedName name="L_SHAPE_4">[8]Input!$P$151</definedName>
    <definedName name="L_SHAPE_5">[8]Input!$P$184</definedName>
    <definedName name="language">[34]setting!$G$2:$G$3</definedName>
    <definedName name="LanguageSet">[34]AssetData!$E$10</definedName>
    <definedName name="LD_AREA_1">[8]Input!$P$46</definedName>
    <definedName name="LD_AREA_2">[8]Input!$P$79</definedName>
    <definedName name="LD_AREA_3">[8]Input!$P$112</definedName>
    <definedName name="LD_AREA_4">[8]Input!$P$145</definedName>
    <definedName name="LD_AREA_5">[8]Input!$P$178</definedName>
    <definedName name="LEV_MON">[10]LevModel!$AM$10</definedName>
    <definedName name="lhg" localSheetId="0" hidden="1">{#N/A,#N/A,FALSE,"OperatingAssumptions"}</definedName>
    <definedName name="lhg" localSheetId="2" hidden="1">{#N/A,#N/A,FALSE,"OperatingAssumptions"}</definedName>
    <definedName name="lhg" localSheetId="1" hidden="1">{#N/A,#N/A,FALSE,"OperatingAssumptions"}</definedName>
    <definedName name="lhg" hidden="1">{#N/A,#N/A,FALSE,"OperatingAssumptions"}</definedName>
    <definedName name="likme" localSheetId="2">#N/A</definedName>
    <definedName name="likme" localSheetId="1">#N/A</definedName>
    <definedName name="likme">#N/A</definedName>
    <definedName name="lkrj" localSheetId="0" hidden="1">{"AnnualRentRoll",#N/A,FALSE,"RentRoll"}</definedName>
    <definedName name="lkrj" localSheetId="2" hidden="1">{"AnnualRentRoll",#N/A,FALSE,"RentRoll"}</definedName>
    <definedName name="lkrj" localSheetId="1" hidden="1">{"AnnualRentRoll",#N/A,FALSE,"RentRoll"}</definedName>
    <definedName name="lkrj" hidden="1">{"AnnualRentRoll",#N/A,FALSE,"RentRoll"}</definedName>
    <definedName name="ｌｌ" hidden="1">[35]Book1!#REF!</definedName>
    <definedName name="ｌｌ." localSheetId="2">{"Client Name or Project Name"}</definedName>
    <definedName name="ｌｌ." localSheetId="1">{"Client Name or Project Name"}</definedName>
    <definedName name="ｌｌ.">{"Client Name or Project Name"}</definedName>
    <definedName name="lll" hidden="1">[36]A!$Y$105:$AI$105</definedName>
    <definedName name="lo" localSheetId="0" hidden="1">{#N/A,#N/A,FALSE,"LoanAssumptions"}</definedName>
    <definedName name="lo" localSheetId="2" hidden="1">{#N/A,#N/A,FALSE,"LoanAssumptions"}</definedName>
    <definedName name="lo" localSheetId="1" hidden="1">{#N/A,#N/A,FALSE,"LoanAssumptions"}</definedName>
    <definedName name="lo" hidden="1">{#N/A,#N/A,FALSE,"LoanAssumptions"}</definedName>
    <definedName name="LOAN_FEE">[10]LevModel!$Q$12</definedName>
    <definedName name="loiuy" localSheetId="0" hidden="1">{#N/A,#N/A,FALSE,"LoanAssumptions"}</definedName>
    <definedName name="loiuy" localSheetId="2" hidden="1">{#N/A,#N/A,FALSE,"LoanAssumptions"}</definedName>
    <definedName name="loiuy" localSheetId="1" hidden="1">{#N/A,#N/A,FALSE,"LoanAssumptions"}</definedName>
    <definedName name="loiuy" hidden="1">{#N/A,#N/A,FALSE,"LoanAssumptions"}</definedName>
    <definedName name="ltv">#REF!</definedName>
    <definedName name="Ｍ" localSheetId="0">{2}</definedName>
    <definedName name="Ｍ" localSheetId="2">{2}</definedName>
    <definedName name="Ｍ" localSheetId="1">{2}</definedName>
    <definedName name="Ｍ">{2}</definedName>
    <definedName name="MA">[24]MA行!$A$5:$F$167</definedName>
    <definedName name="Macro" localSheetId="0" hidden="1">{#N/A,#N/A,FALSE,"ExitStratigy"}</definedName>
    <definedName name="Macro" localSheetId="2" hidden="1">{#N/A,#N/A,FALSE,"ExitStratigy"}</definedName>
    <definedName name="Macro" localSheetId="1" hidden="1">{#N/A,#N/A,FALSE,"ExitStratigy"}</definedName>
    <definedName name="Macro" hidden="1">{#N/A,#N/A,FALSE,"ExitStratigy"}</definedName>
    <definedName name="market" localSheetId="0">{"Client Name or Project Name"}</definedName>
    <definedName name="market" localSheetId="2">{"Client Name or Project Name"}</definedName>
    <definedName name="market" localSheetId="1">{"Client Name or Project Name"}</definedName>
    <definedName name="market">{"Client Name or Project Name"}</definedName>
    <definedName name="Market_Rent" localSheetId="2">#N/A</definedName>
    <definedName name="Market_Rent" localSheetId="1">#N/A</definedName>
    <definedName name="Market_Rent">#N/A</definedName>
    <definedName name="market1" localSheetId="0">{"Client Name or Project Name"}</definedName>
    <definedName name="market1" localSheetId="2">{"Client Name or Project Name"}</definedName>
    <definedName name="market1" localSheetId="1">{"Client Name or Project Name"}</definedName>
    <definedName name="market1">{"Client Name or Project Name"}</definedName>
    <definedName name="master">[9]マスタ!$D$1:$L$34</definedName>
    <definedName name="maturity">#REF!</definedName>
    <definedName name="Meguro">'[7]Ikoma Data'!$A$209</definedName>
    <definedName name="Meisho_Budget">#REF!</definedName>
    <definedName name="Meisho_Fiscal_Actuals">#REF!</definedName>
    <definedName name="Meisho_Fiscal_Budget">#REF!</definedName>
    <definedName name="Meisho_Futsuu">#REF!</definedName>
    <definedName name="Meisho_Internal_Report">#REF!</definedName>
    <definedName name="Meisho_Touza">#REF!</definedName>
    <definedName name="menyu" hidden="1">[37]浅草!#REF!</definedName>
    <definedName name="MGMTFEE">#REF!</definedName>
    <definedName name="mhy" localSheetId="0" hidden="1">{"AnnualRentRoll",#N/A,FALSE,"RentRoll"}</definedName>
    <definedName name="mhy" localSheetId="2" hidden="1">{"AnnualRentRoll",#N/A,FALSE,"RentRoll"}</definedName>
    <definedName name="mhy" localSheetId="1" hidden="1">{"AnnualRentRoll",#N/A,FALSE,"RentRoll"}</definedName>
    <definedName name="mhy" hidden="1">{"AnnualRentRoll",#N/A,FALSE,"RentRoll"}</definedName>
    <definedName name="mki" localSheetId="0" hidden="1">{#N/A,#N/A,FALSE,"OperatingAssumptions"}</definedName>
    <definedName name="mki" localSheetId="2" hidden="1">{#N/A,#N/A,FALSE,"OperatingAssumptions"}</definedName>
    <definedName name="mki" localSheetId="1" hidden="1">{#N/A,#N/A,FALSE,"OperatingAssumptions"}</definedName>
    <definedName name="mki" hidden="1">{#N/A,#N/A,FALSE,"OperatingAssumptions"}</definedName>
    <definedName name="ｍｍｎ" localSheetId="2" hidden="1">{"ｹﾝﾄ（M)",#N/A,FALSE,"収支・日割";"ｹﾝﾄ（RD)",#N/A,FALSE,"収支・日割";"ｹﾝﾄ（PMC)",#N/A,FALSE,"収支・日割"}</definedName>
    <definedName name="ｍｍｎ" localSheetId="1" hidden="1">{"ｹﾝﾄ（M)",#N/A,FALSE,"収支・日割";"ｹﾝﾄ（RD)",#N/A,FALSE,"収支・日割";"ｹﾝﾄ（PMC)",#N/A,FALSE,"収支・日割"}</definedName>
    <definedName name="ｍｍｎ" hidden="1">{"ｹﾝﾄ（M)",#N/A,FALSE,"収支・日割";"ｹﾝﾄ（RD)",#N/A,FALSE,"収支・日割";"ｹﾝﾄ（PMC)",#N/A,FALSE,"収支・日割"}</definedName>
    <definedName name="ｍｍｒ" localSheetId="2" hidden="1">{#N/A,#N/A,FALSE,"１";#N/A,#N/A,FALSE,"２";#N/A,#N/A,FALSE,"３";#N/A,#N/A,FALSE,"４"}</definedName>
    <definedName name="ｍｍｒ" localSheetId="1" hidden="1">{#N/A,#N/A,FALSE,"１";#N/A,#N/A,FALSE,"２";#N/A,#N/A,FALSE,"３";#N/A,#N/A,FALSE,"４"}</definedName>
    <definedName name="ｍｍｒ" hidden="1">{#N/A,#N/A,FALSE,"１";#N/A,#N/A,FALSE,"２";#N/A,#N/A,FALSE,"３";#N/A,#N/A,FALSE,"４"}</definedName>
    <definedName name="mmtti4" localSheetId="2" hidden="1">{"ｹﾝﾄ（M)",#N/A,FALSE,"収支・日割";"ｹﾝﾄ（RD)",#N/A,FALSE,"収支・日割";"ｹﾝﾄ（PMC)",#N/A,FALSE,"収支・日割"}</definedName>
    <definedName name="mmtti4" localSheetId="1" hidden="1">{"ｹﾝﾄ（M)",#N/A,FALSE,"収支・日割";"ｹﾝﾄ（RD)",#N/A,FALSE,"収支・日割";"ｹﾝﾄ（PMC)",#N/A,FALSE,"収支・日割"}</definedName>
    <definedName name="mmtti4" hidden="1">{"ｹﾝﾄ（M)",#N/A,FALSE,"収支・日割";"ｹﾝﾄ（RD)",#N/A,FALSE,"収支・日割";"ｹﾝﾄ（PMC)",#N/A,FALSE,"収支・日割"}</definedName>
    <definedName name="ｍｎ" localSheetId="0" hidden="1">{"グラフ",#N/A,FALSE,"全社実績月次推移"}</definedName>
    <definedName name="ｍｎ" localSheetId="2" hidden="1">{"グラフ",#N/A,FALSE,"全社実績月次推移"}</definedName>
    <definedName name="ｍｎ" localSheetId="1" hidden="1">{"グラフ",#N/A,FALSE,"全社実績月次推移"}</definedName>
    <definedName name="ｍｎ" hidden="1">{"グラフ",#N/A,FALSE,"全社実績月次推移"}</definedName>
    <definedName name="MoneyDB">[38]MoneyDB!$A$1:$T$398</definedName>
    <definedName name="MonthlyList" localSheetId="0">#REF!</definedName>
    <definedName name="MonthlyList" localSheetId="2">#REF!</definedName>
    <definedName name="MonthlyList" localSheetId="1">#REF!</definedName>
    <definedName name="MonthlyList">#REF!</definedName>
    <definedName name="ＭＲ">#REF!</definedName>
    <definedName name="MRｻ1">#REF!</definedName>
    <definedName name="mtb" localSheetId="2" hidden="1">{"Actual",#N/A,FALSE,"(価格)";"Market",#N/A,FALSE,"(価格)";"Plan",#N/A,FALSE,"(価格)"}</definedName>
    <definedName name="mtb" localSheetId="1" hidden="1">{"Actual",#N/A,FALSE,"(価格)";"Market",#N/A,FALSE,"(価格)";"Plan",#N/A,FALSE,"(価格)"}</definedName>
    <definedName name="mtb" hidden="1">{"Actual",#N/A,FALSE,"(価格)";"Market",#N/A,FALSE,"(価格)";"Plan",#N/A,FALSE,"(価格)"}</definedName>
    <definedName name="ｍｔｂ2" localSheetId="2" hidden="1">{"ｹﾝﾄ（M)",#N/A,FALSE,"収支・日割";"ｹﾝﾄ（RD)",#N/A,FALSE,"収支・日割";"ｹﾝﾄ（PMC)",#N/A,FALSE,"収支・日割"}</definedName>
    <definedName name="ｍｔｂ2" localSheetId="1" hidden="1">{"ｹﾝﾄ（M)",#N/A,FALSE,"収支・日割";"ｹﾝﾄ（RD)",#N/A,FALSE,"収支・日割";"ｹﾝﾄ（PMC)",#N/A,FALSE,"収支・日割"}</definedName>
    <definedName name="ｍｔｂ2" hidden="1">{"ｹﾝﾄ（M)",#N/A,FALSE,"収支・日割";"ｹﾝﾄ（RD)",#N/A,FALSE,"収支・日割";"ｹﾝﾄ（PMC)",#N/A,FALSE,"収支・日割"}</definedName>
    <definedName name="ｍｔｂｖ" localSheetId="2" hidden="1">{"Actual",#N/A,FALSE,"(価格)";"Market",#N/A,FALSE,"(価格)";"Plan",#N/A,FALSE,"(価格)"}</definedName>
    <definedName name="ｍｔｂｖ" localSheetId="1" hidden="1">{"Actual",#N/A,FALSE,"(価格)";"Market",#N/A,FALSE,"(価格)";"Plan",#N/A,FALSE,"(価格)"}</definedName>
    <definedName name="ｍｔｂｖ" hidden="1">{"Actual",#N/A,FALSE,"(価格)";"Market",#N/A,FALSE,"(価格)";"Plan",#N/A,FALSE,"(価格)"}</definedName>
    <definedName name="ｍｔｂｘ" localSheetId="2" hidden="1">{"ｹﾝﾄ（M)",#N/A,FALSE,"収支・日割";"ｹﾝﾄ（RD)",#N/A,FALSE,"収支・日割";"ｹﾝﾄ（PMC)",#N/A,FALSE,"収支・日割"}</definedName>
    <definedName name="ｍｔｂｘ" localSheetId="1" hidden="1">{"ｹﾝﾄ（M)",#N/A,FALSE,"収支・日割";"ｹﾝﾄ（RD)",#N/A,FALSE,"収支・日割";"ｹﾝﾄ（PMC)",#N/A,FALSE,"収支・日割"}</definedName>
    <definedName name="ｍｔｂｘ" hidden="1">{"ｹﾝﾄ（M)",#N/A,FALSE,"収支・日割";"ｹﾝﾄ（RD)",#N/A,FALSE,"収支・日割";"ｹﾝﾄ（PMC)",#N/A,FALSE,"収支・日割"}</definedName>
    <definedName name="multik">#REF!</definedName>
    <definedName name="Mｻ1">#REF!</definedName>
    <definedName name="ｍん" localSheetId="0" hidden="1">{#N/A,#N/A,FALSE,"本部経費 "}</definedName>
    <definedName name="ｍん" localSheetId="2" hidden="1">{#N/A,#N/A,FALSE,"本部経費 "}</definedName>
    <definedName name="ｍん" localSheetId="1" hidden="1">{#N/A,#N/A,FALSE,"本部経費 "}</definedName>
    <definedName name="ｍん" hidden="1">{#N/A,#N/A,FALSE,"本部経費 "}</definedName>
    <definedName name="n">#REF!</definedName>
    <definedName name="NA">[24]NA行!$A$6:$E$126</definedName>
    <definedName name="NCFA1">[23]合計!#REF!</definedName>
    <definedName name="NCFA2">[23]合計!#REF!</definedName>
    <definedName name="NCFA3">[23]合計!#REF!</definedName>
    <definedName name="NCFA4">[23]合計!#REF!</definedName>
    <definedName name="NCFB1">[23]合計!#REF!</definedName>
    <definedName name="NCFB2">[23]合計!#REF!</definedName>
    <definedName name="NCFB3">[23]合計!#REF!</definedName>
    <definedName name="NCFB4">[23]合計!#REF!</definedName>
    <definedName name="NCFS1">[23]合計!#REF!</definedName>
    <definedName name="NCFS2">[23]合計!#REF!</definedName>
    <definedName name="NCFS3">[23]合計!#REF!</definedName>
    <definedName name="NCFS4">[23]合計!#REF!</definedName>
    <definedName name="NEAREST_HW_1">[8]Input!$P$60</definedName>
    <definedName name="NEAREST_HW_2">[8]Input!$P$93</definedName>
    <definedName name="NEAREST_HW_3">[8]Input!$P$126</definedName>
    <definedName name="NEAREST_HW_4">[8]Input!$P$159</definedName>
    <definedName name="NEAREST_HW_5">[8]Input!$P$192</definedName>
    <definedName name="NEAREST_ST_1">[8]Input!$P$59</definedName>
    <definedName name="NEAREST_ST_2">[8]Input!$P$92</definedName>
    <definedName name="NEAREST_ST_3">[8]Input!$P$125</definedName>
    <definedName name="NEAREST_ST_4">[8]Input!$P$158</definedName>
    <definedName name="NEAREST_ST_5">[8]Input!$P$191</definedName>
    <definedName name="nettsubo">#REF!</definedName>
    <definedName name="NishiAzabu">'[7]Ikoma Data'!$A$128</definedName>
    <definedName name="NishIkebukuro">'[7]Ikoma Data'!$A$166</definedName>
    <definedName name="nnnnn" localSheetId="2" hidden="1">{#N/A,#N/A,FALSE,"１";#N/A,#N/A,FALSE,"２";#N/A,#N/A,FALSE,"３";#N/A,#N/A,FALSE,"４"}</definedName>
    <definedName name="nnnnn" localSheetId="1" hidden="1">{#N/A,#N/A,FALSE,"１";#N/A,#N/A,FALSE,"２";#N/A,#N/A,FALSE,"３";#N/A,#N/A,FALSE,"４"}</definedName>
    <definedName name="nnnnn" hidden="1">{#N/A,#N/A,FALSE,"１";#N/A,#N/A,FALSE,"２";#N/A,#N/A,FALSE,"３";#N/A,#N/A,FALSE,"４"}</definedName>
    <definedName name="no" localSheetId="0" hidden="1">{#N/A,#N/A,FALSE,"PropertyInfo"}</definedName>
    <definedName name="no" localSheetId="2" hidden="1">{#N/A,#N/A,FALSE,"PropertyInfo"}</definedName>
    <definedName name="no" localSheetId="1" hidden="1">{#N/A,#N/A,FALSE,"PropertyInfo"}</definedName>
    <definedName name="no" hidden="1">{#N/A,#N/A,FALSE,"PropertyInfo"}</definedName>
    <definedName name="NOIA1">[23]合計!#REF!</definedName>
    <definedName name="NOIA2">[23]合計!#REF!</definedName>
    <definedName name="NOIA3">[23]合計!#REF!</definedName>
    <definedName name="NOIA4">[23]合計!#REF!</definedName>
    <definedName name="NOIB1">[23]合計!#REF!</definedName>
    <definedName name="NOIB2">[23]合計!#REF!</definedName>
    <definedName name="NOIB3">[23]合計!#REF!</definedName>
    <definedName name="NOIB4">[23]合計!#REF!</definedName>
    <definedName name="NOIS1">[23]合計!#REF!</definedName>
    <definedName name="NOIS2">[23]合計!#REF!</definedName>
    <definedName name="NOIS3">[23]合計!#REF!</definedName>
    <definedName name="NOIS4">[23]合計!#REF!</definedName>
    <definedName name="NRA">[39]Assumptions!$E$19</definedName>
    <definedName name="nrsf">'[40]Property Information Summary'!$B$17</definedName>
    <definedName name="number_range">#REF!</definedName>
    <definedName name="number_range2">#REF!</definedName>
    <definedName name="o">#REF!</definedName>
    <definedName name="OD" localSheetId="2" hidden="1">{#N/A,#N/A,FALSE,"Aging Summary";#N/A,#N/A,FALSE,"Ratio Analysis";#N/A,#N/A,FALSE,"Test 120 Day Accts";#N/A,#N/A,FALSE,"Tickmarks"}</definedName>
    <definedName name="OD" localSheetId="1" hidden="1">{#N/A,#N/A,FALSE,"Aging Summary";#N/A,#N/A,FALSE,"Ratio Analysis";#N/A,#N/A,FALSE,"Test 120 Day Accts";#N/A,#N/A,FALSE,"Tickmarks"}</definedName>
    <definedName name="OD" hidden="1">{#N/A,#N/A,FALSE,"Aging Summary";#N/A,#N/A,FALSE,"Ratio Analysis";#N/A,#N/A,FALSE,"Test 120 Day Accts";#N/A,#N/A,FALSE,"Tickmarks"}</definedName>
    <definedName name="ok" localSheetId="2" hidden="1">{#N/A,#N/A,FALSE,"ExitStratigy"}</definedName>
    <definedName name="ok" localSheetId="1" hidden="1">{#N/A,#N/A,FALSE,"ExitStratigy"}</definedName>
    <definedName name="ok" hidden="1">{#N/A,#N/A,FALSE,"ExitStratigy"}</definedName>
    <definedName name="Okubo">'[7]Ikoma Data'!$A$141</definedName>
    <definedName name="okutani" localSheetId="0">#REF!</definedName>
    <definedName name="okutani" localSheetId="2">#REF!</definedName>
    <definedName name="okutani" localSheetId="1">#REF!</definedName>
    <definedName name="okutani">#REF!</definedName>
    <definedName name="oo" localSheetId="2" hidden="1">{"ｹﾝﾄ（M)",#N/A,FALSE,"収支・日割";"ｹﾝﾄ（RD)",#N/A,FALSE,"収支・日割";"ｹﾝﾄ（PMC)",#N/A,FALSE,"収支・日割"}</definedName>
    <definedName name="oo" localSheetId="1" hidden="1">{"ｹﾝﾄ（M)",#N/A,FALSE,"収支・日割";"ｹﾝﾄ（RD)",#N/A,FALSE,"収支・日割";"ｹﾝﾄ（PMC)",#N/A,FALSE,"収支・日割"}</definedName>
    <definedName name="oo" hidden="1">{"ｹﾝﾄ（M)",#N/A,FALSE,"収支・日割";"ｹﾝﾄ（RD)",#N/A,FALSE,"収支・日割";"ｹﾝﾄ（PMC)",#N/A,FALSE,"収支・日割"}</definedName>
    <definedName name="op" localSheetId="0">{"Client Name or Project Name"}</definedName>
    <definedName name="op" localSheetId="2">{"Client Name or Project Name"}</definedName>
    <definedName name="op" localSheetId="1">{"Client Name or Project Name"}</definedName>
    <definedName name="op">{"Client Name or Project Name"}</definedName>
    <definedName name="OPENING" localSheetId="0">#REF!</definedName>
    <definedName name="OPENING" localSheetId="2">#REF!</definedName>
    <definedName name="OPENING" localSheetId="1">#REF!</definedName>
    <definedName name="OPENING">#REF!</definedName>
    <definedName name="oui" localSheetId="0" hidden="1">{#N/A,#N/A,FALSE,"LoanAssumptions"}</definedName>
    <definedName name="oui" localSheetId="2" hidden="1">{#N/A,#N/A,FALSE,"LoanAssumptions"}</definedName>
    <definedName name="oui" localSheetId="1" hidden="1">{#N/A,#N/A,FALSE,"LoanAssumptions"}</definedName>
    <definedName name="oui" hidden="1">{#N/A,#N/A,FALSE,"LoanAssumptions"}</definedName>
    <definedName name="ouy" localSheetId="0" hidden="1">{#N/A,#N/A,FALSE,"ExitStratigy"}</definedName>
    <definedName name="ouy" localSheetId="2" hidden="1">{#N/A,#N/A,FALSE,"ExitStratigy"}</definedName>
    <definedName name="ouy" localSheetId="1" hidden="1">{#N/A,#N/A,FALSE,"ExitStratigy"}</definedName>
    <definedName name="ouy" hidden="1">{#N/A,#N/A,FALSE,"ExitStratigy"}</definedName>
    <definedName name="p">#REF!</definedName>
    <definedName name="P25_FY1802セグメント予想">#REF!</definedName>
    <definedName name="Pasterange">#REF!</definedName>
    <definedName name="Payment2" localSheetId="2">{"Client Name or Project Name"}</definedName>
    <definedName name="Payment2" localSheetId="1">{"Client Name or Project Name"}</definedName>
    <definedName name="Payment2">{"Client Name or Project Name"}</definedName>
    <definedName name="Payment6月" localSheetId="2">{"Client Name or Project Name"}</definedName>
    <definedName name="Payment6月" localSheetId="1">{"Client Name or Project Name"}</definedName>
    <definedName name="Payment6月">{"Client Name or Project Name"}</definedName>
    <definedName name="pd3policy" localSheetId="0" hidden="1">{"AnnualRentRoll",#N/A,FALSE,"RentRoll"}</definedName>
    <definedName name="pd3policy" localSheetId="2" hidden="1">{"AnnualRentRoll",#N/A,FALSE,"RentRoll"}</definedName>
    <definedName name="pd3policy" localSheetId="1" hidden="1">{"AnnualRentRoll",#N/A,FALSE,"RentRoll"}</definedName>
    <definedName name="pd3policy" hidden="1">{"AnnualRentRoll",#N/A,FALSE,"RentRoll"}</definedName>
    <definedName name="pdappli" localSheetId="0" hidden="1">{#N/A,#N/A,TRUE,"Summary";"AnnualRentRoll",#N/A,TRUE,"RentRoll";#N/A,#N/A,TRUE,"ExitStratigy";#N/A,#N/A,TRUE,"OperatingAssumptions"}</definedName>
    <definedName name="pdappli" localSheetId="2" hidden="1">{#N/A,#N/A,TRUE,"Summary";"AnnualRentRoll",#N/A,TRUE,"RentRoll";#N/A,#N/A,TRUE,"ExitStratigy";#N/A,#N/A,TRUE,"OperatingAssumptions"}</definedName>
    <definedName name="pdappli" localSheetId="1" hidden="1">{#N/A,#N/A,TRUE,"Summary";"AnnualRentRoll",#N/A,TRUE,"RentRoll";#N/A,#N/A,TRUE,"ExitStratigy";#N/A,#N/A,TRUE,"OperatingAssumptions"}</definedName>
    <definedName name="pdappli" hidden="1">{#N/A,#N/A,TRUE,"Summary";"AnnualRentRoll",#N/A,TRUE,"RentRoll";#N/A,#N/A,TRUE,"ExitStratigy";#N/A,#N/A,TRUE,"OperatingAssumptions"}</definedName>
    <definedName name="pdpdpd" localSheetId="0" hidden="1">{#N/A,#N/A,FALSE,"LoanAssumptions"}</definedName>
    <definedName name="pdpdpd" localSheetId="2" hidden="1">{#N/A,#N/A,FALSE,"LoanAssumptions"}</definedName>
    <definedName name="pdpdpd" localSheetId="1" hidden="1">{#N/A,#N/A,FALSE,"LoanAssumptions"}</definedName>
    <definedName name="pdpdpd" hidden="1">{#N/A,#N/A,FALSE,"LoanAssumptions"}</definedName>
    <definedName name="PJ_NAME">[8]Input!$P$8</definedName>
    <definedName name="ＰＬ">[9]マスタ!$N$1:$AH$25</definedName>
    <definedName name="plo" localSheetId="0" hidden="1">{"MonthlyRentRoll",#N/A,FALSE,"RentRoll"}</definedName>
    <definedName name="plo" localSheetId="2" hidden="1">{"MonthlyRentRoll",#N/A,FALSE,"RentRoll"}</definedName>
    <definedName name="plo" localSheetId="1" hidden="1">{"MonthlyRentRoll",#N/A,FALSE,"RentRoll"}</definedName>
    <definedName name="plo" hidden="1">{"MonthlyRentRoll",#N/A,FALSE,"RentRoll"}</definedName>
    <definedName name="PMFee0607" localSheetId="2" hidden="1">{"賃貸事例比較法",#N/A,FALSE,"Sheet2";"賃貸条件",#N/A,FALSE,"Sheet2"}</definedName>
    <definedName name="PMFee0607" localSheetId="1" hidden="1">{"賃貸事例比較法",#N/A,FALSE,"Sheet2";"賃貸条件",#N/A,FALSE,"Sheet2"}</definedName>
    <definedName name="PMFee0607" hidden="1">{"賃貸事例比較法",#N/A,FALSE,"Sheet2";"賃貸条件",#N/A,FALSE,"Sheet2"}</definedName>
    <definedName name="po" localSheetId="0" hidden="1">{#N/A,#N/A,FALSE,"ExitStratigy"}</definedName>
    <definedName name="po" localSheetId="2" hidden="1">{#N/A,#N/A,FALSE,"ExitStratigy"}</definedName>
    <definedName name="po" localSheetId="1" hidden="1">{#N/A,#N/A,FALSE,"ExitStratigy"}</definedName>
    <definedName name="po" hidden="1">{#N/A,#N/A,FALSE,"ExitStratigy"}</definedName>
    <definedName name="points">#REF!</definedName>
    <definedName name="ppp" localSheetId="0" hidden="1">{#N/A,#N/A,FALSE,"OperatingAssumptions"}</definedName>
    <definedName name="ppp" localSheetId="2" hidden="1">{#N/A,#N/A,FALSE,"OperatingAssumptions"}</definedName>
    <definedName name="ppp" localSheetId="1" hidden="1">{#N/A,#N/A,FALSE,"OperatingAssumptions"}</definedName>
    <definedName name="ppp" hidden="1">{#N/A,#N/A,FALSE,"OperatingAssumptions"}</definedName>
    <definedName name="Print__Area">#REF!</definedName>
    <definedName name="PRINT_AERA">[41]Summary!$A$1:$S$61</definedName>
    <definedName name="_xlnm.Print_Area" localSheetId="0">BS!$A$1:$Q$78</definedName>
    <definedName name="_xlnm.Print_Area" localSheetId="2">CF!$A$1:$M$71</definedName>
    <definedName name="_xlnm.Print_Area" localSheetId="1">PL!$A$1:$W$42</definedName>
    <definedName name="_xlnm.Print_Area">#REF!</definedName>
    <definedName name="PRINT_AREA_MI">#REF!</definedName>
    <definedName name="Print_FullReportFlag" localSheetId="2">#N/A</definedName>
    <definedName name="Print_FullReportFlag" localSheetId="1">#N/A</definedName>
    <definedName name="Print_FullReportFlag">#N/A</definedName>
    <definedName name="print_presentation_summary" localSheetId="2">Sum. [42]Sheet!$A$1:$O$72</definedName>
    <definedName name="print_presentation_summary" localSheetId="1">Sum. [42]Sheet!$A$1:$O$72</definedName>
    <definedName name="print_presentation_summary">Sum. [42]Sheet!$A$1:$O$72</definedName>
    <definedName name="_xlnm.Print_Titles" localSheetId="0">BS!$1:$2</definedName>
    <definedName name="_xlnm.Print_Titles" localSheetId="2">CF!$1:$2</definedName>
    <definedName name="_xlnm.Print_Titles" localSheetId="1">PL!$1:$2</definedName>
    <definedName name="_xlnm.Print_Titles">#REF!</definedName>
    <definedName name="PRINT_TITLES_MI">#REF!</definedName>
    <definedName name="Print_YTD">#REF!</definedName>
    <definedName name="PrintYTD">#REF!</definedName>
    <definedName name="Project" localSheetId="0">{"Client Name or Project Name"}</definedName>
    <definedName name="Project" localSheetId="2">{"Client Name or Project Name"}</definedName>
    <definedName name="Project" localSheetId="1">{"Client Name or Project Name"}</definedName>
    <definedName name="Project">{"Client Name or Project Name"}</definedName>
    <definedName name="ProjectNam" localSheetId="0">{"Client Name or Project Name"}</definedName>
    <definedName name="ProjectNam" localSheetId="2">{"Client Name or Project Name"}</definedName>
    <definedName name="ProjectNam" localSheetId="1">{"Client Name or Project Name"}</definedName>
    <definedName name="ProjectNam">{"Client Name or Project Name"}</definedName>
    <definedName name="ProjectName" localSheetId="0">{"Client Name or Project Name"}</definedName>
    <definedName name="ProjectName" localSheetId="2">{"Client Name or Project Name"}</definedName>
    <definedName name="ProjectName" localSheetId="1">{"Client Name or Project Name"}</definedName>
    <definedName name="ProjectName">{"Client Name or Project Name"}</definedName>
    <definedName name="ProjectName１" localSheetId="2">{"Client Name or Project Name"}</definedName>
    <definedName name="ProjectName１" localSheetId="1">{"Client Name or Project Name"}</definedName>
    <definedName name="ProjectName１">{"Client Name or Project Name"}</definedName>
    <definedName name="ProjectName2" localSheetId="2">{"Client Name or Project Name"}</definedName>
    <definedName name="ProjectName2" localSheetId="1">{"Client Name or Project Name"}</definedName>
    <definedName name="ProjectName2">{"Client Name or Project Name"}</definedName>
    <definedName name="ProjectName3" localSheetId="2">{"Client Name or Project Name"}</definedName>
    <definedName name="ProjectName3" localSheetId="1">{"Client Name or Project Name"}</definedName>
    <definedName name="ProjectName3">{"Client Name or Project Name"}</definedName>
    <definedName name="PROP_ADD_1">[8]Input!$P$45</definedName>
    <definedName name="PROP_ADD_2">[8]Input!$P$78</definedName>
    <definedName name="PROP_ADD_3">[8]Input!$P$111</definedName>
    <definedName name="PROP_ADD_4">[8]Input!$P$144</definedName>
    <definedName name="PROP_ADD_5">[8]Input!$P$177</definedName>
    <definedName name="PROP_CITY_1">[8]Input!$P$44</definedName>
    <definedName name="PROP_CITY_2">[8]Input!$P$77</definedName>
    <definedName name="PROP_CITY_3">[8]Input!$P$110</definedName>
    <definedName name="PROP_CITY_4">[8]Input!$P$143</definedName>
    <definedName name="PROP_CITY_5">[8]Input!$P$176</definedName>
    <definedName name="PROP_PREF_1">[8]Input!$P$43</definedName>
    <definedName name="PROP_PREF_2">[8]Input!$P$76</definedName>
    <definedName name="PROP_PREF_3">[8]Input!$P$109</definedName>
    <definedName name="PROP_PREF_4">[8]Input!$P$142</definedName>
    <definedName name="PROP_PREF_5">[8]Input!$P$175</definedName>
    <definedName name="PROP_TP_1">[8]Input!$P$41</definedName>
    <definedName name="PROP_TP_2">[8]Input!$P$74</definedName>
    <definedName name="PROP_TP_3">[8]Input!$P$107</definedName>
    <definedName name="PROP_TP_4">[8]Input!$P$140</definedName>
    <definedName name="PROP_TP_5">[8]Input!$P$173</definedName>
    <definedName name="q">#REF!</definedName>
    <definedName name="qq" localSheetId="2" hidden="1">{#N/A,#N/A,FALSE,"PropertyInfo"}</definedName>
    <definedName name="qq" localSheetId="1" hidden="1">{#N/A,#N/A,FALSE,"PropertyInfo"}</definedName>
    <definedName name="qq" hidden="1">{#N/A,#N/A,FALSE,"PropertyInfo"}</definedName>
    <definedName name="qqqqq" localSheetId="0" hidden="1">{#N/A,#N/A,FALSE,"LoanAssumptions"}</definedName>
    <definedName name="qqqqq" localSheetId="2" hidden="1">{#N/A,#N/A,FALSE,"LoanAssumptions"}</definedName>
    <definedName name="qqqqq" localSheetId="1" hidden="1">{#N/A,#N/A,FALSE,"LoanAssumptions"}</definedName>
    <definedName name="qqqqq" hidden="1">{#N/A,#N/A,FALSE,"LoanAssumptions"}</definedName>
    <definedName name="qqqqqq" localSheetId="0" hidden="1">{"グラフ",#N/A,FALSE,"全社実績月次推移"}</definedName>
    <definedName name="qqqqqq" localSheetId="2" hidden="1">{"グラフ",#N/A,FALSE,"全社実績月次推移"}</definedName>
    <definedName name="qqqqqq" localSheetId="1" hidden="1">{"グラフ",#N/A,FALSE,"全社実績月次推移"}</definedName>
    <definedName name="qqqqqq" hidden="1">{"グラフ",#N/A,FALSE,"全社実績月次推移"}</definedName>
    <definedName name="qqqqqqq" localSheetId="2" hidden="1">{"ｹﾝﾄ（M)",#N/A,FALSE,"収支・日割";"ｹﾝﾄ（RD)",#N/A,FALSE,"収支・日割";"ｹﾝﾄ（PMC)",#N/A,FALSE,"収支・日割"}</definedName>
    <definedName name="qqqqqqq" localSheetId="1" hidden="1">{"ｹﾝﾄ（M)",#N/A,FALSE,"収支・日割";"ｹﾝﾄ（RD)",#N/A,FALSE,"収支・日割";"ｹﾝﾄ（PMC)",#N/A,FALSE,"収支・日割"}</definedName>
    <definedName name="qqqqqqq" hidden="1">{"ｹﾝﾄ（M)",#N/A,FALSE,"収支・日割";"ｹﾝﾄ（RD)",#N/A,FALSE,"収支・日割";"ｹﾝﾄ（PMC)",#N/A,FALSE,"収支・日割"}</definedName>
    <definedName name="qsq" localSheetId="2" hidden="1">{"Actual",#N/A,FALSE,"(価格)";"Market",#N/A,FALSE,"(価格)";"Plan",#N/A,FALSE,"(価格)"}</definedName>
    <definedName name="qsq" localSheetId="1" hidden="1">{"Actual",#N/A,FALSE,"(価格)";"Market",#N/A,FALSE,"(価格)";"Plan",#N/A,FALSE,"(価格)"}</definedName>
    <definedName name="qsq" hidden="1">{"Actual",#N/A,FALSE,"(価格)";"Market",#N/A,FALSE,"(価格)";"Plan",#N/A,FALSE,"(価格)"}</definedName>
    <definedName name="QuarterlyList" localSheetId="0">#REF!</definedName>
    <definedName name="QuarterlyList" localSheetId="2">#REF!</definedName>
    <definedName name="QuarterlyList" localSheetId="1">#REF!</definedName>
    <definedName name="QuarterlyList">#REF!</definedName>
    <definedName name="RA">[24]RA行!$A$5:$E$102</definedName>
    <definedName name="Range_Control">#REF!</definedName>
    <definedName name="Rangecount">#REF!</definedName>
    <definedName name="ＲＡＲＯＡ" localSheetId="0" hidden="1">{"'下期集計（10.27迄・速報値）'!$Q$16"}</definedName>
    <definedName name="ＲＡＲＯＡ" localSheetId="2" hidden="1">{"'下期集計（10.27迄・速報値）'!$Q$16"}</definedName>
    <definedName name="ＲＡＲＯＡ" localSheetId="1" hidden="1">{"'下期集計（10.27迄・速報値）'!$Q$16"}</definedName>
    <definedName name="ＲＡＲＯＡ" hidden="1">{"'下期集計（10.27迄・速報値）'!$Q$16"}</definedName>
    <definedName name="RATE">[10]LevModel!$Q$11</definedName>
    <definedName name="Ratta" localSheetId="0" hidden="1">{#N/A,#N/A,FALSE,"Summary"}</definedName>
    <definedName name="Ratta" localSheetId="2" hidden="1">{#N/A,#N/A,FALSE,"Summary"}</definedName>
    <definedName name="Ratta" localSheetId="1" hidden="1">{#N/A,#N/A,FALSE,"Summary"}</definedName>
    <definedName name="Ratta" hidden="1">{#N/A,#N/A,FALSE,"Summary"}</definedName>
    <definedName name="RC売上">#REF!</definedName>
    <definedName name="re" localSheetId="0" hidden="1">{#N/A,#N/A,FALSE,"ExitStratigy"}</definedName>
    <definedName name="re" localSheetId="2" hidden="1">{#N/A,#N/A,FALSE,"ExitStratigy"}</definedName>
    <definedName name="re" localSheetId="1" hidden="1">{#N/A,#N/A,FALSE,"ExitStratigy"}</definedName>
    <definedName name="re" hidden="1">{#N/A,#N/A,FALSE,"ExitStratigy"}</definedName>
    <definedName name="Receipt5" localSheetId="0">{"Client Name or Project Name"}</definedName>
    <definedName name="Receipt5" localSheetId="2">{"Client Name or Project Name"}</definedName>
    <definedName name="Receipt5" localSheetId="1">{"Client Name or Project Name"}</definedName>
    <definedName name="Receipt5">{"Client Name or Project Name"}</definedName>
    <definedName name="Recipt" localSheetId="0">{"Client Name or Project Name"}</definedName>
    <definedName name="Recipt" localSheetId="2">{"Client Name or Project Name"}</definedName>
    <definedName name="Recipt" localSheetId="1">{"Client Name or Project Name"}</definedName>
    <definedName name="Recipt">{"Client Name or Project Name"}</definedName>
    <definedName name="RecivabuleSheet" localSheetId="2">{"Client Name or Project Name"}</definedName>
    <definedName name="RecivabuleSheet" localSheetId="1">{"Client Name or Project Name"}</definedName>
    <definedName name="RecivabuleSheet">{"Client Name or Project Name"}</definedName>
    <definedName name="RECOM" localSheetId="0">#REF!</definedName>
    <definedName name="RECOM" localSheetId="2">#REF!</definedName>
    <definedName name="RECOM" localSheetId="1">#REF!</definedName>
    <definedName name="RECOM">#REF!</definedName>
    <definedName name="RECOMNAME" localSheetId="0">#REF!</definedName>
    <definedName name="RECOMNAME" localSheetId="2">#REF!</definedName>
    <definedName name="RECOMNAME" localSheetId="1">#REF!</definedName>
    <definedName name="RECOMNAME">#REF!</definedName>
    <definedName name="Record2">[43]!Record2</definedName>
    <definedName name="RECUR" localSheetId="0">#REF!</definedName>
    <definedName name="RECUR" localSheetId="2">#REF!</definedName>
    <definedName name="RECUR" localSheetId="1">#REF!</definedName>
    <definedName name="RECUR">#REF!</definedName>
    <definedName name="RECURNAME" localSheetId="0">#REF!</definedName>
    <definedName name="RECURNAME" localSheetId="2">#REF!</definedName>
    <definedName name="RECURNAME" localSheetId="1">#REF!</definedName>
    <definedName name="RECURNAME">#REF!</definedName>
    <definedName name="ree" localSheetId="0">{"Client Name or Project Name"}</definedName>
    <definedName name="ree" localSheetId="2">{"Client Name or Project Name"}</definedName>
    <definedName name="ree" localSheetId="1">{"Client Name or Project Name"}</definedName>
    <definedName name="ree">{"Client Name or Project Name"}</definedName>
    <definedName name="reg_purch">[10]Financial!$E$26</definedName>
    <definedName name="REGI_TAX_1">[8]TAX!$AR$79</definedName>
    <definedName name="REGI_TAX_2">[8]TAX!$AR$179</definedName>
    <definedName name="REGI_TAX_3">[8]TAX!$AR$279</definedName>
    <definedName name="REGI_TAX_4">[8]TAX!$AR$379</definedName>
    <definedName name="REGI_TAX_5">[8]TAX!$AR$479</definedName>
    <definedName name="REGRP" localSheetId="0">#REF!</definedName>
    <definedName name="REGRP" localSheetId="2">#REF!</definedName>
    <definedName name="REGRP" localSheetId="1">#REF!</definedName>
    <definedName name="REGRP">#REF!</definedName>
    <definedName name="RELAN" localSheetId="0">#REF!</definedName>
    <definedName name="RELAN" localSheetId="2">#REF!</definedName>
    <definedName name="RELAN" localSheetId="1">#REF!</definedName>
    <definedName name="RELAN">#REF!</definedName>
    <definedName name="REPER" localSheetId="0">#REF!</definedName>
    <definedName name="REPER" localSheetId="2">#REF!</definedName>
    <definedName name="REPER" localSheetId="1">#REF!</definedName>
    <definedName name="REPER">#REF!</definedName>
    <definedName name="REPERNAME" localSheetId="0">#REF!</definedName>
    <definedName name="REPERNAME" localSheetId="2">#REF!</definedName>
    <definedName name="REPERNAME" localSheetId="1">#REF!</definedName>
    <definedName name="REPERNAME">#REF!</definedName>
    <definedName name="REPFILE" localSheetId="0">#REF!</definedName>
    <definedName name="REPFILE" localSheetId="2">#REF!</definedName>
    <definedName name="REPFILE" localSheetId="1">#REF!</definedName>
    <definedName name="REPFILE">#REF!</definedName>
    <definedName name="REPSHEET" localSheetId="0">#REF!</definedName>
    <definedName name="REPSHEET" localSheetId="2">#REF!</definedName>
    <definedName name="REPSHEET" localSheetId="1">#REF!</definedName>
    <definedName name="REPSHEET">#REF!</definedName>
    <definedName name="RESHEET" localSheetId="0">#REF!</definedName>
    <definedName name="RESHEET" localSheetId="2">#REF!</definedName>
    <definedName name="RESHEET" localSheetId="1">#REF!</definedName>
    <definedName name="RESHEET">#REF!</definedName>
    <definedName name="Resi" localSheetId="2">{"Client Name or Project Name"}</definedName>
    <definedName name="Resi" localSheetId="1">{"Client Name or Project Name"}</definedName>
    <definedName name="Resi">{"Client Name or Project Name"}</definedName>
    <definedName name="Resort">[44]Sum!$E$3,[44]Sum!$E$28,[44]Sum!$E$30,[44]Sum!$E$31</definedName>
    <definedName name="reuf" localSheetId="0" hidden="1">{"AnnualRentRoll",#N/A,FALSE,"RentRoll"}</definedName>
    <definedName name="reuf" localSheetId="2" hidden="1">{"AnnualRentRoll",#N/A,FALSE,"RentRoll"}</definedName>
    <definedName name="reuf" localSheetId="1" hidden="1">{"AnnualRentRoll",#N/A,FALSE,"RentRoll"}</definedName>
    <definedName name="reuf" hidden="1">{"AnnualRentRoll",#N/A,FALSE,"RentRoll"}</definedName>
    <definedName name="reufd" localSheetId="0" hidden="1">{"AnnualRentRoll",#N/A,FALSE,"RentRoll"}</definedName>
    <definedName name="reufd" localSheetId="2" hidden="1">{"AnnualRentRoll",#N/A,FALSE,"RentRoll"}</definedName>
    <definedName name="reufd" localSheetId="1" hidden="1">{"AnnualRentRoll",#N/A,FALSE,"RentRoll"}</definedName>
    <definedName name="reufd" hidden="1">{"AnnualRentRoll",#N/A,FALSE,"RentRoll"}</definedName>
    <definedName name="REVER" localSheetId="0">#REF!</definedName>
    <definedName name="REVER" localSheetId="2">#REF!</definedName>
    <definedName name="REVER" localSheetId="1">#REF!</definedName>
    <definedName name="REVER">#REF!</definedName>
    <definedName name="revier">#REF!</definedName>
    <definedName name="rewq" localSheetId="0" hidden="1">{"AnnualRentRoll",#N/A,FALSE,"RentRoll"}</definedName>
    <definedName name="rewq" localSheetId="2" hidden="1">{"AnnualRentRoll",#N/A,FALSE,"RentRoll"}</definedName>
    <definedName name="rewq" localSheetId="1" hidden="1">{"AnnualRentRoll",#N/A,FALSE,"RentRoll"}</definedName>
    <definedName name="rewq" hidden="1">{"AnnualRentRoll",#N/A,FALSE,"RentRoll"}</definedName>
    <definedName name="rfuuuuu" localSheetId="0" hidden="1">{#N/A,#N/A,FALSE,"LoanAssumptions"}</definedName>
    <definedName name="rfuuuuu" localSheetId="2" hidden="1">{#N/A,#N/A,FALSE,"LoanAssumptions"}</definedName>
    <definedName name="rfuuuuu" localSheetId="1" hidden="1">{#N/A,#N/A,FALSE,"LoanAssumptions"}</definedName>
    <definedName name="rfuuuuu" hidden="1">{#N/A,#N/A,FALSE,"LoanAssumptions"}</definedName>
    <definedName name="RID">#REF!</definedName>
    <definedName name="rlkjfu" localSheetId="0" hidden="1">{#N/A,#N/A,FALSE,"LoanAssumptions"}</definedName>
    <definedName name="rlkjfu" localSheetId="2" hidden="1">{#N/A,#N/A,FALSE,"LoanAssumptions"}</definedName>
    <definedName name="rlkjfu" localSheetId="1" hidden="1">{#N/A,#N/A,FALSE,"LoanAssumptions"}</definedName>
    <definedName name="rlkjfu" hidden="1">{#N/A,#N/A,FALSE,"LoanAssumptions"}</definedName>
    <definedName name="ro">[45]手元比準表!$I$4</definedName>
    <definedName name="ROAA1">[23]合計!#REF!</definedName>
    <definedName name="ROAA2">[23]合計!#REF!</definedName>
    <definedName name="ROAA3">[23]合計!#REF!</definedName>
    <definedName name="ROAA4">[23]合計!#REF!</definedName>
    <definedName name="ROAB1">[23]合計!#REF!</definedName>
    <definedName name="ROAB2">[23]合計!#REF!</definedName>
    <definedName name="ROAB3">[23]合計!#REF!</definedName>
    <definedName name="ROAB4">[23]合計!#REF!</definedName>
    <definedName name="ROAS1">[23]合計!#REF!</definedName>
    <definedName name="ROAS2">[23]合計!#REF!</definedName>
    <definedName name="ROAS3">[23]合計!#REF!</definedName>
    <definedName name="ROAS4">[23]合計!#REF!</definedName>
    <definedName name="rokko" localSheetId="0" hidden="1">{#N/A,#N/A,FALSE,"OperatingAssumptions"}</definedName>
    <definedName name="rokko" localSheetId="2" hidden="1">{#N/A,#N/A,FALSE,"OperatingAssumptions"}</definedName>
    <definedName name="rokko" localSheetId="1" hidden="1">{#N/A,#N/A,FALSE,"OperatingAssumptions"}</definedName>
    <definedName name="rokko" hidden="1">{#N/A,#N/A,FALSE,"OperatingAssumptions"}</definedName>
    <definedName name="Rollfile">#REF!</definedName>
    <definedName name="RootDir">#REF!</definedName>
    <definedName name="Roppongi">'[7]Ikoma Data'!$A$110</definedName>
    <definedName name="Rounddown">#REF!</definedName>
    <definedName name="row">#REF!</definedName>
    <definedName name="RR">#REF!</definedName>
    <definedName name="ＲＲＲ" hidden="1">#REF!</definedName>
    <definedName name="rt" localSheetId="0" hidden="1">{"AnnualRentRoll",#N/A,FALSE,"RentRoll"}</definedName>
    <definedName name="rt" localSheetId="2" hidden="1">{"AnnualRentRoll",#N/A,FALSE,"RentRoll"}</definedName>
    <definedName name="rt" localSheetId="1" hidden="1">{"AnnualRentRoll",#N/A,FALSE,"RentRoll"}</definedName>
    <definedName name="rt" hidden="1">{"AnnualRentRoll",#N/A,FALSE,"RentRoll"}</definedName>
    <definedName name="ruf" localSheetId="0" hidden="1">{#N/A,#N/A,FALSE,"ExitStratigy"}</definedName>
    <definedName name="ruf" localSheetId="2" hidden="1">{#N/A,#N/A,FALSE,"ExitStratigy"}</definedName>
    <definedName name="ruf" localSheetId="1" hidden="1">{#N/A,#N/A,FALSE,"ExitStratigy"}</definedName>
    <definedName name="ruf" hidden="1">{#N/A,#N/A,FALSE,"ExitStratigy"}</definedName>
    <definedName name="rufff" localSheetId="0" hidden="1">{"AnnualRentRoll",#N/A,FALSE,"RentRoll"}</definedName>
    <definedName name="rufff" localSheetId="2" hidden="1">{"AnnualRentRoll",#N/A,FALSE,"RentRoll"}</definedName>
    <definedName name="rufff" localSheetId="1" hidden="1">{"AnnualRentRoll",#N/A,FALSE,"RentRoll"}</definedName>
    <definedName name="rufff" hidden="1">{"AnnualRentRoll",#N/A,FALSE,"RentRoll"}</definedName>
    <definedName name="s">#REF!</definedName>
    <definedName name="sa" localSheetId="0">{2}</definedName>
    <definedName name="sa" localSheetId="2">{2}</definedName>
    <definedName name="sa" localSheetId="1">{2}</definedName>
    <definedName name="sa">{2}</definedName>
    <definedName name="saaaaw" localSheetId="2" hidden="1">{#N/A,#N/A,FALSE,"１";#N/A,#N/A,FALSE,"２";#N/A,#N/A,FALSE,"３";#N/A,#N/A,FALSE,"４"}</definedName>
    <definedName name="saaaaw" localSheetId="1" hidden="1">{#N/A,#N/A,FALSE,"１";#N/A,#N/A,FALSE,"２";#N/A,#N/A,FALSE,"３";#N/A,#N/A,FALSE,"４"}</definedName>
    <definedName name="saaaaw" hidden="1">{#N/A,#N/A,FALSE,"１";#N/A,#N/A,FALSE,"２";#N/A,#N/A,FALSE,"３";#N/A,#N/A,FALSE,"４"}</definedName>
    <definedName name="sad" localSheetId="0" hidden="1">{#N/A,#N/A,FALSE,"LoanAssumptions"}</definedName>
    <definedName name="sad" localSheetId="2" hidden="1">{#N/A,#N/A,FALSE,"LoanAssumptions"}</definedName>
    <definedName name="sad" localSheetId="1" hidden="1">{#N/A,#N/A,FALSE,"LoanAssumptions"}</definedName>
    <definedName name="sad" hidden="1">{#N/A,#N/A,FALSE,"LoanAssumptions"}</definedName>
    <definedName name="sadd" localSheetId="0" hidden="1">{"MonthlyRentRoll",#N/A,FALSE,"RentRoll"}</definedName>
    <definedName name="sadd" localSheetId="2" hidden="1">{"MonthlyRentRoll",#N/A,FALSE,"RentRoll"}</definedName>
    <definedName name="sadd" localSheetId="1" hidden="1">{"MonthlyRentRoll",#N/A,FALSE,"RentRoll"}</definedName>
    <definedName name="sadd" hidden="1">{"MonthlyRentRoll",#N/A,FALSE,"RentRoll"}</definedName>
    <definedName name="sadd_1" localSheetId="2" hidden="1">{"MonthlyRentRoll",#N/A,FALSE,"RentRoll"}</definedName>
    <definedName name="sadd_1" localSheetId="1" hidden="1">{"MonthlyRentRoll",#N/A,FALSE,"RentRoll"}</definedName>
    <definedName name="sadd_1" hidden="1">{"MonthlyRentRoll",#N/A,FALSE,"RentRoll"}</definedName>
    <definedName name="saddd" localSheetId="0" hidden="1">{"AnnualRentRoll",#N/A,FALSE,"RentRoll"}</definedName>
    <definedName name="saddd" localSheetId="2" hidden="1">{"AnnualRentRoll",#N/A,FALSE,"RentRoll"}</definedName>
    <definedName name="saddd" localSheetId="1" hidden="1">{"AnnualRentRoll",#N/A,FALSE,"RentRoll"}</definedName>
    <definedName name="saddd" hidden="1">{"AnnualRentRoll",#N/A,FALSE,"RentRoll"}</definedName>
    <definedName name="saddd_1" localSheetId="2" hidden="1">{"AnnualRentRoll",#N/A,FALSE,"RentRoll"}</definedName>
    <definedName name="saddd_1" localSheetId="1" hidden="1">{"AnnualRentRoll",#N/A,FALSE,"RentRoll"}</definedName>
    <definedName name="saddd_1" hidden="1">{"AnnualRentRoll",#N/A,FALSE,"RentRoll"}</definedName>
    <definedName name="saddddd" localSheetId="0" hidden="1">{"AnnualRentRoll",#N/A,FALSE,"RentRoll"}</definedName>
    <definedName name="saddddd" localSheetId="2" hidden="1">{"AnnualRentRoll",#N/A,FALSE,"RentRoll"}</definedName>
    <definedName name="saddddd" localSheetId="1" hidden="1">{"AnnualRentRoll",#N/A,FALSE,"RentRoll"}</definedName>
    <definedName name="saddddd" hidden="1">{"AnnualRentRoll",#N/A,FALSE,"RentRoll"}</definedName>
    <definedName name="saddddd_1" localSheetId="2" hidden="1">{"AnnualRentRoll",#N/A,FALSE,"RentRoll"}</definedName>
    <definedName name="saddddd_1" localSheetId="1" hidden="1">{"AnnualRentRoll",#N/A,FALSE,"RentRoll"}</definedName>
    <definedName name="saddddd_1" hidden="1">{"AnnualRentRoll",#N/A,FALSE,"RentRoll"}</definedName>
    <definedName name="sadddddddd" localSheetId="0" hidden="1">{#N/A,#N/A,FALSE,"ExitStratigy"}</definedName>
    <definedName name="sadddddddd" localSheetId="2" hidden="1">{#N/A,#N/A,FALSE,"ExitStratigy"}</definedName>
    <definedName name="sadddddddd" localSheetId="1" hidden="1">{#N/A,#N/A,FALSE,"ExitStratigy"}</definedName>
    <definedName name="sadddddddd" hidden="1">{#N/A,#N/A,FALSE,"ExitStratigy"}</definedName>
    <definedName name="sadddddddd_1" localSheetId="2" hidden="1">{#N/A,#N/A,FALSE,"ExitStratigy"}</definedName>
    <definedName name="sadddddddd_1" localSheetId="1" hidden="1">{#N/A,#N/A,FALSE,"ExitStratigy"}</definedName>
    <definedName name="sadddddddd_1" hidden="1">{#N/A,#N/A,FALSE,"ExitStratigy"}</definedName>
    <definedName name="saddddddddd" localSheetId="2" hidden="1">{#N/A,#N/A,FALSE,"LoanAssumptions"}</definedName>
    <definedName name="saddddddddd" localSheetId="1" hidden="1">{#N/A,#N/A,FALSE,"LoanAssumptions"}</definedName>
    <definedName name="saddddddddd" hidden="1">{#N/A,#N/A,FALSE,"LoanAssumptions"}</definedName>
    <definedName name="sadddddddddd" localSheetId="0" hidden="1">{#N/A,#N/A,FALSE,"LoanAssumptions"}</definedName>
    <definedName name="sadddddddddd" localSheetId="2" hidden="1">{#N/A,#N/A,FALSE,"LoanAssumptions"}</definedName>
    <definedName name="sadddddddddd" localSheetId="1" hidden="1">{#N/A,#N/A,FALSE,"LoanAssumptions"}</definedName>
    <definedName name="sadddddddddd" hidden="1">{#N/A,#N/A,FALSE,"LoanAssumptions"}</definedName>
    <definedName name="sadddddddddd_1" localSheetId="2" hidden="1">{#N/A,#N/A,FALSE,"LoanAssumptions"}</definedName>
    <definedName name="sadddddddddd_1" localSheetId="1" hidden="1">{#N/A,#N/A,FALSE,"LoanAssumptions"}</definedName>
    <definedName name="sadddddddddd_1" hidden="1">{#N/A,#N/A,FALSE,"LoanAssumptions"}</definedName>
    <definedName name="saddddddddddda" localSheetId="0" hidden="1">{#N/A,#N/A,FALSE,"OperatingAssumptions"}</definedName>
    <definedName name="saddddddddddda" localSheetId="2" hidden="1">{#N/A,#N/A,FALSE,"OperatingAssumptions"}</definedName>
    <definedName name="saddddddddddda" localSheetId="1" hidden="1">{#N/A,#N/A,FALSE,"OperatingAssumptions"}</definedName>
    <definedName name="saddddddddddda" hidden="1">{#N/A,#N/A,FALSE,"OperatingAssumptions"}</definedName>
    <definedName name="saddddddddddddd" localSheetId="0" hidden="1">{#N/A,#N/A,FALSE,"OperatingAssumptions"}</definedName>
    <definedName name="saddddddddddddd" localSheetId="2" hidden="1">{#N/A,#N/A,FALSE,"OperatingAssumptions"}</definedName>
    <definedName name="saddddddddddddd" localSheetId="1" hidden="1">{#N/A,#N/A,FALSE,"OperatingAssumptions"}</definedName>
    <definedName name="saddddddddddddd" hidden="1">{#N/A,#N/A,FALSE,"OperatingAssumptions"}</definedName>
    <definedName name="saddddddddddddd_1" localSheetId="2" hidden="1">{#N/A,#N/A,FALSE,"OperatingAssumptions"}</definedName>
    <definedName name="saddddddddddddd_1" localSheetId="1" hidden="1">{#N/A,#N/A,FALSE,"OperatingAssumptions"}</definedName>
    <definedName name="saddddddddddddd_1" hidden="1">{#N/A,#N/A,FALSE,"OperatingAssumptions"}</definedName>
    <definedName name="sadddddddddddddddddd" localSheetId="2" hidden="1">{#N/A,#N/A,FALSE,"OperatingAssumptions"}</definedName>
    <definedName name="sadddddddddddddddddd" localSheetId="1" hidden="1">{#N/A,#N/A,FALSE,"OperatingAssumptions"}</definedName>
    <definedName name="sadddddddddddddddddd" hidden="1">{#N/A,#N/A,FALSE,"OperatingAssumptions"}</definedName>
    <definedName name="sadlkur" localSheetId="0" hidden="1">{#N/A,#N/A,FALSE,"PropertyInfo"}</definedName>
    <definedName name="sadlkur" localSheetId="2" hidden="1">{#N/A,#N/A,FALSE,"PropertyInfo"}</definedName>
    <definedName name="sadlkur" localSheetId="1" hidden="1">{#N/A,#N/A,FALSE,"PropertyInfo"}</definedName>
    <definedName name="sadlkur" hidden="1">{#N/A,#N/A,FALSE,"PropertyInfo"}</definedName>
    <definedName name="saegfr" localSheetId="2" hidden="1">{"Actual",#N/A,FALSE,"(価格)";"Market",#N/A,FALSE,"(価格)";"Plan",#N/A,FALSE,"(価格)"}</definedName>
    <definedName name="saegfr" localSheetId="1" hidden="1">{"Actual",#N/A,FALSE,"(価格)";"Market",#N/A,FALSE,"(価格)";"Plan",#N/A,FALSE,"(価格)"}</definedName>
    <definedName name="saegfr" hidden="1">{"Actual",#N/A,FALSE,"(価格)";"Market",#N/A,FALSE,"(価格)";"Plan",#N/A,FALSE,"(価格)"}</definedName>
    <definedName name="saf" localSheetId="0">{2}</definedName>
    <definedName name="saf" localSheetId="2">{2}</definedName>
    <definedName name="saf" localSheetId="1">{2}</definedName>
    <definedName name="saf">{2}</definedName>
    <definedName name="Sapporochushin">'[7]Ikoma Data'!$A$267</definedName>
    <definedName name="SapporoSosegawahigahsi">'[7]Ikoma Data'!$A$273</definedName>
    <definedName name="sasw" localSheetId="2" hidden="1">{"Actual",#N/A,FALSE,"(価格)";"Market",#N/A,FALSE,"(価格)";"Plan",#N/A,FALSE,"(価格)"}</definedName>
    <definedName name="sasw" localSheetId="1" hidden="1">{"Actual",#N/A,FALSE,"(価格)";"Market",#N/A,FALSE,"(価格)";"Plan",#N/A,FALSE,"(価格)"}</definedName>
    <definedName name="sasw" hidden="1">{"Actual",#N/A,FALSE,"(価格)";"Market",#N/A,FALSE,"(価格)";"Plan",#N/A,FALSE,"(価格)"}</definedName>
    <definedName name="sasws" localSheetId="2" hidden="1">{"ｹﾝﾄ（M)",#N/A,FALSE,"収支・日割";"ｹﾝﾄ（RD)",#N/A,FALSE,"収支・日割";"ｹﾝﾄ（PMC)",#N/A,FALSE,"収支・日割"}</definedName>
    <definedName name="sasws" localSheetId="1" hidden="1">{"ｹﾝﾄ（M)",#N/A,FALSE,"収支・日割";"ｹﾝﾄ（RD)",#N/A,FALSE,"収支・日割";"ｹﾝﾄ（PMC)",#N/A,FALSE,"収支・日割"}</definedName>
    <definedName name="sasws" hidden="1">{"ｹﾝﾄ（M)",#N/A,FALSE,"収支・日割";"ｹﾝﾄ（RD)",#N/A,FALSE,"収支・日割";"ｹﾝﾄ（PMC)",#N/A,FALSE,"収支・日割"}</definedName>
    <definedName name="saz" localSheetId="0">{2}</definedName>
    <definedName name="saz" localSheetId="2">{2}</definedName>
    <definedName name="saz" localSheetId="1">{2}</definedName>
    <definedName name="saz">{2}</definedName>
    <definedName name="SB2_kakaku">#REF!</definedName>
    <definedName name="SC_PROP_2">'[46]Sales Comp 1'!#REF!</definedName>
    <definedName name="sdergfd" localSheetId="2" hidden="1">{"ｹﾝﾄ（M)",#N/A,FALSE,"収支・日割";"ｹﾝﾄ（RD)",#N/A,FALSE,"収支・日割";"ｹﾝﾄ（PMC)",#N/A,FALSE,"収支・日割"}</definedName>
    <definedName name="sdergfd" localSheetId="1" hidden="1">{"ｹﾝﾄ（M)",#N/A,FALSE,"収支・日割";"ｹﾝﾄ（RD)",#N/A,FALSE,"収支・日割";"ｹﾝﾄ（PMC)",#N/A,FALSE,"収支・日割"}</definedName>
    <definedName name="sdergfd" hidden="1">{"ｹﾝﾄ（M)",#N/A,FALSE,"収支・日割";"ｹﾝﾄ（RD)",#N/A,FALSE,"収支・日割";"ｹﾝﾄ（PMC)",#N/A,FALSE,"収支・日割"}</definedName>
    <definedName name="sdf" localSheetId="0" hidden="1">{#N/A,#N/A,FALSE,"LoanAssumptions"}</definedName>
    <definedName name="sdf" localSheetId="2" hidden="1">{#N/A,#N/A,FALSE,"LoanAssumptions"}</definedName>
    <definedName name="sdf" localSheetId="1" hidden="1">{#N/A,#N/A,FALSE,"LoanAssumptions"}</definedName>
    <definedName name="sdf" hidden="1">{#N/A,#N/A,FALSE,"LoanAssumptions"}</definedName>
    <definedName name="sdfklj" localSheetId="0" hidden="1">{"AnnualRentRoll",#N/A,FALSE,"RentRoll"}</definedName>
    <definedName name="sdfklj" localSheetId="2" hidden="1">{"AnnualRentRoll",#N/A,FALSE,"RentRoll"}</definedName>
    <definedName name="sdfklj" localSheetId="1" hidden="1">{"AnnualRentRoll",#N/A,FALSE,"RentRoll"}</definedName>
    <definedName name="sdfklj" hidden="1">{"AnnualRentRoll",#N/A,FALSE,"RentRoll"}</definedName>
    <definedName name="sdfuk" localSheetId="0" hidden="1">{#N/A,#N/A,FALSE,"OperatingAssumptions"}</definedName>
    <definedName name="sdfuk" localSheetId="2" hidden="1">{#N/A,#N/A,FALSE,"OperatingAssumptions"}</definedName>
    <definedName name="sdfuk" localSheetId="1" hidden="1">{#N/A,#N/A,FALSE,"OperatingAssumptions"}</definedName>
    <definedName name="sdfuk" hidden="1">{#N/A,#N/A,FALSE,"OperatingAssumptions"}</definedName>
    <definedName name="sdfuvr" localSheetId="0" hidden="1">{#N/A,#N/A,FALSE,"OperatingAssumptions"}</definedName>
    <definedName name="sdfuvr" localSheetId="2" hidden="1">{#N/A,#N/A,FALSE,"OperatingAssumptions"}</definedName>
    <definedName name="sdfuvr" localSheetId="1" hidden="1">{#N/A,#N/A,FALSE,"OperatingAssumptions"}</definedName>
    <definedName name="sdfuvr" hidden="1">{#N/A,#N/A,FALSE,"OperatingAssumptions"}</definedName>
    <definedName name="sdlkjr" localSheetId="0" hidden="1">{#N/A,#N/A,FALSE,"OperatingAssumptions"}</definedName>
    <definedName name="sdlkjr" localSheetId="2" hidden="1">{#N/A,#N/A,FALSE,"OperatingAssumptions"}</definedName>
    <definedName name="sdlkjr" localSheetId="1" hidden="1">{#N/A,#N/A,FALSE,"OperatingAssumptions"}</definedName>
    <definedName name="sdlkjr" hidden="1">{#N/A,#N/A,FALSE,"OperatingAssumptions"}</definedName>
    <definedName name="sdnr" localSheetId="0" hidden="1">{#N/A,#N/A,FALSE,"ExitStratigy"}</definedName>
    <definedName name="sdnr" localSheetId="2" hidden="1">{#N/A,#N/A,FALSE,"ExitStratigy"}</definedName>
    <definedName name="sdnr" localSheetId="1" hidden="1">{#N/A,#N/A,FALSE,"ExitStratigy"}</definedName>
    <definedName name="sdnr" hidden="1">{#N/A,#N/A,FALSE,"ExitStratigy"}</definedName>
    <definedName name="ＳＤＳＤＳ" localSheetId="0" hidden="1">{#N/A,#N/A,FALSE,"本部経費 "}</definedName>
    <definedName name="ＳＤＳＤＳ" localSheetId="2" hidden="1">{#N/A,#N/A,FALSE,"本部経費 "}</definedName>
    <definedName name="ＳＤＳＤＳ" localSheetId="1" hidden="1">{#N/A,#N/A,FALSE,"本部経費 "}</definedName>
    <definedName name="ＳＤＳＤＳ" hidden="1">{#N/A,#N/A,FALSE,"本部経費 "}</definedName>
    <definedName name="sedds" localSheetId="2" hidden="1">{"ｹﾝﾄ（M)",#N/A,FALSE,"収支・日割";"ｹﾝﾄ（RD)",#N/A,FALSE,"収支・日割";"ｹﾝﾄ（PMC)",#N/A,FALSE,"収支・日割"}</definedName>
    <definedName name="sedds" localSheetId="1" hidden="1">{"ｹﾝﾄ（M)",#N/A,FALSE,"収支・日割";"ｹﾝﾄ（RD)",#N/A,FALSE,"収支・日割";"ｹﾝﾄ（PMC)",#N/A,FALSE,"収支・日割"}</definedName>
    <definedName name="sedds" hidden="1">{"ｹﾝﾄ（M)",#N/A,FALSE,"収支・日割";"ｹﾝﾄ（RD)",#N/A,FALSE,"収支・日割";"ｹﾝﾄ（PMC)",#N/A,FALSE,"収支・日割"}</definedName>
    <definedName name="seerse" localSheetId="2" hidden="1">{"Actual",#N/A,FALSE,"(価格)";"Market",#N/A,FALSE,"(価格)";"Plan",#N/A,FALSE,"(価格)"}</definedName>
    <definedName name="seerse" localSheetId="1" hidden="1">{"Actual",#N/A,FALSE,"(価格)";"Market",#N/A,FALSE,"(価格)";"Plan",#N/A,FALSE,"(価格)"}</definedName>
    <definedName name="seerse" hidden="1">{"Actual",#N/A,FALSE,"(価格)";"Market",#N/A,FALSE,"(価格)";"Plan",#N/A,FALSE,"(価格)"}</definedName>
    <definedName name="sefd" localSheetId="2" hidden="1">{"ｹﾝﾄ（M)",#N/A,FALSE,"収支・日割";"ｹﾝﾄ（RD)",#N/A,FALSE,"収支・日割";"ｹﾝﾄ（PMC)",#N/A,FALSE,"収支・日割"}</definedName>
    <definedName name="sefd" localSheetId="1" hidden="1">{"ｹﾝﾄ（M)",#N/A,FALSE,"収支・日割";"ｹﾝﾄ（RD)",#N/A,FALSE,"収支・日割";"ｹﾝﾄ（PMC)",#N/A,FALSE,"収支・日割"}</definedName>
    <definedName name="sefd" hidden="1">{"ｹﾝﾄ（M)",#N/A,FALSE,"収支・日割";"ｹﾝﾄ（RD)",#N/A,FALSE,"収支・日割";"ｹﾝﾄ（PMC)",#N/A,FALSE,"収支・日割"}</definedName>
    <definedName name="sefdss" localSheetId="2" hidden="1">{#N/A,#N/A,FALSE,"１";#N/A,#N/A,FALSE,"２";#N/A,#N/A,FALSE,"３";#N/A,#N/A,FALSE,"４"}</definedName>
    <definedName name="sefdss" localSheetId="1" hidden="1">{#N/A,#N/A,FALSE,"１";#N/A,#N/A,FALSE,"２";#N/A,#N/A,FALSE,"３";#N/A,#N/A,FALSE,"４"}</definedName>
    <definedName name="sefdss" hidden="1">{#N/A,#N/A,FALSE,"１";#N/A,#N/A,FALSE,"２";#N/A,#N/A,FALSE,"３";#N/A,#N/A,FALSE,"４"}</definedName>
    <definedName name="sefffs" localSheetId="2" hidden="1">{#N/A,#N/A,FALSE,"１";#N/A,#N/A,FALSE,"２";#N/A,#N/A,FALSE,"３";#N/A,#N/A,FALSE,"４"}</definedName>
    <definedName name="sefffs" localSheetId="1" hidden="1">{#N/A,#N/A,FALSE,"１";#N/A,#N/A,FALSE,"２";#N/A,#N/A,FALSE,"３";#N/A,#N/A,FALSE,"４"}</definedName>
    <definedName name="sefffs" hidden="1">{#N/A,#N/A,FALSE,"１";#N/A,#N/A,FALSE,"２";#N/A,#N/A,FALSE,"３";#N/A,#N/A,FALSE,"４"}</definedName>
    <definedName name="segfv" localSheetId="2" hidden="1">{"Actual",#N/A,FALSE,"(価格)";"Market",#N/A,FALSE,"(価格)";"Plan",#N/A,FALSE,"(価格)"}</definedName>
    <definedName name="segfv" localSheetId="1" hidden="1">{"Actual",#N/A,FALSE,"(価格)";"Market",#N/A,FALSE,"(価格)";"Plan",#N/A,FALSE,"(価格)"}</definedName>
    <definedName name="segfv" hidden="1">{"Actual",#N/A,FALSE,"(価格)";"Market",#N/A,FALSE,"(価格)";"Plan",#N/A,FALSE,"(価格)"}</definedName>
    <definedName name="SemiAnnuList" localSheetId="0">#REF!</definedName>
    <definedName name="SemiAnnuList" localSheetId="2">#REF!</definedName>
    <definedName name="SemiAnnuList" localSheetId="1">#REF!</definedName>
    <definedName name="SemiAnnuList">#REF!</definedName>
    <definedName name="ser" localSheetId="0" hidden="1">{"AnnualRentRoll",#N/A,FALSE,"RentRoll"}</definedName>
    <definedName name="ser" localSheetId="2" hidden="1">{"AnnualRentRoll",#N/A,FALSE,"RentRoll"}</definedName>
    <definedName name="ser" localSheetId="1" hidden="1">{"AnnualRentRoll",#N/A,FALSE,"RentRoll"}</definedName>
    <definedName name="ser" hidden="1">{"AnnualRentRoll",#N/A,FALSE,"RentRoll"}</definedName>
    <definedName name="serd" localSheetId="2" hidden="1">{#N/A,#N/A,FALSE,"１";#N/A,#N/A,FALSE,"２";#N/A,#N/A,FALSE,"３";#N/A,#N/A,FALSE,"４"}</definedName>
    <definedName name="serd" localSheetId="1" hidden="1">{#N/A,#N/A,FALSE,"１";#N/A,#N/A,FALSE,"２";#N/A,#N/A,FALSE,"３";#N/A,#N/A,FALSE,"４"}</definedName>
    <definedName name="serd" hidden="1">{#N/A,#N/A,FALSE,"１";#N/A,#N/A,FALSE,"２";#N/A,#N/A,FALSE,"３";#N/A,#N/A,FALSE,"４"}</definedName>
    <definedName name="serff" localSheetId="2" hidden="1">{"ｹﾝﾄ（M)",#N/A,FALSE,"収支・日割";"ｹﾝﾄ（RD)",#N/A,FALSE,"収支・日割";"ｹﾝﾄ（PMC)",#N/A,FALSE,"収支・日割"}</definedName>
    <definedName name="serff" localSheetId="1" hidden="1">{"ｹﾝﾄ（M)",#N/A,FALSE,"収支・日割";"ｹﾝﾄ（RD)",#N/A,FALSE,"収支・日割";"ｹﾝﾄ（PMC)",#N/A,FALSE,"収支・日割"}</definedName>
    <definedName name="serff" hidden="1">{"ｹﾝﾄ（M)",#N/A,FALSE,"収支・日割";"ｹﾝﾄ（RD)",#N/A,FALSE,"収支・日割";"ｹﾝﾄ（PMC)",#N/A,FALSE,"収支・日割"}</definedName>
    <definedName name="sertf" localSheetId="2" hidden="1">{#N/A,#N/A,FALSE,"5-1";#N/A,#N/A,FALSE,"5-2";#N/A,#N/A,FALSE,"5-6";#N/A,#N/A,FALSE,"5-9";#N/A,#N/A,FALSE,"5-15";#N/A,#N/A,FALSE,"5-32";#N/A,#N/A,FALSE,"5-34"}</definedName>
    <definedName name="sertf" localSheetId="1" hidden="1">{#N/A,#N/A,FALSE,"5-1";#N/A,#N/A,FALSE,"5-2";#N/A,#N/A,FALSE,"5-6";#N/A,#N/A,FALSE,"5-9";#N/A,#N/A,FALSE,"5-15";#N/A,#N/A,FALSE,"5-32";#N/A,#N/A,FALSE,"5-34"}</definedName>
    <definedName name="sertf" hidden="1">{#N/A,#N/A,FALSE,"5-1";#N/A,#N/A,FALSE,"5-2";#N/A,#N/A,FALSE,"5-6";#N/A,#N/A,FALSE,"5-9";#N/A,#N/A,FALSE,"5-15";#N/A,#N/A,FALSE,"5-32";#N/A,#N/A,FALSE,"5-34"}</definedName>
    <definedName name="ses" localSheetId="2" hidden="1">{"Actual",#N/A,FALSE,"(価格)";"Market",#N/A,FALSE,"(価格)";"Plan",#N/A,FALSE,"(価格)"}</definedName>
    <definedName name="ses" localSheetId="1" hidden="1">{"Actual",#N/A,FALSE,"(価格)";"Market",#N/A,FALSE,"(価格)";"Plan",#N/A,FALSE,"(価格)"}</definedName>
    <definedName name="ses" hidden="1">{"Actual",#N/A,FALSE,"(価格)";"Market",#N/A,FALSE,"(価格)";"Plan",#N/A,FALSE,"(価格)"}</definedName>
    <definedName name="seser" localSheetId="2" hidden="1">{#N/A,#N/A,FALSE,"１";#N/A,#N/A,FALSE,"２";#N/A,#N/A,FALSE,"３";#N/A,#N/A,FALSE,"４"}</definedName>
    <definedName name="seser" localSheetId="1" hidden="1">{#N/A,#N/A,FALSE,"１";#N/A,#N/A,FALSE,"２";#N/A,#N/A,FALSE,"３";#N/A,#N/A,FALSE,"４"}</definedName>
    <definedName name="seser" hidden="1">{#N/A,#N/A,FALSE,"１";#N/A,#N/A,FALSE,"２";#N/A,#N/A,FALSE,"３";#N/A,#N/A,FALSE,"４"}</definedName>
    <definedName name="setGroup1" localSheetId="2">#N/A</definedName>
    <definedName name="setGroup1" localSheetId="1">#N/A</definedName>
    <definedName name="setGroup1">#N/A</definedName>
    <definedName name="setGroup2" localSheetId="2">#N/A</definedName>
    <definedName name="setGroup2" localSheetId="1">#N/A</definedName>
    <definedName name="setGroup2">#N/A</definedName>
    <definedName name="setGroup3" localSheetId="2">#N/A</definedName>
    <definedName name="setGroup3" localSheetId="1">#N/A</definedName>
    <definedName name="setGroup3">#N/A</definedName>
    <definedName name="setGroup4" localSheetId="2">#N/A</definedName>
    <definedName name="setGroup4" localSheetId="1">#N/A</definedName>
    <definedName name="setGroup4">#N/A</definedName>
    <definedName name="sewa" localSheetId="2" hidden="1">{"Actual",#N/A,FALSE,"(価格)";"Market",#N/A,FALSE,"(価格)";"Plan",#N/A,FALSE,"(価格)"}</definedName>
    <definedName name="sewa" localSheetId="1" hidden="1">{"Actual",#N/A,FALSE,"(価格)";"Market",#N/A,FALSE,"(価格)";"Plan",#N/A,FALSE,"(価格)"}</definedName>
    <definedName name="sewa" hidden="1">{"Actual",#N/A,FALSE,"(価格)";"Market",#N/A,FALSE,"(価格)";"Plan",#N/A,FALSE,"(価格)"}</definedName>
    <definedName name="sewvd" localSheetId="2" hidden="1">{#N/A,#N/A,FALSE,"１";#N/A,#N/A,FALSE,"２";#N/A,#N/A,FALSE,"３";#N/A,#N/A,FALSE,"４"}</definedName>
    <definedName name="sewvd" localSheetId="1" hidden="1">{#N/A,#N/A,FALSE,"１";#N/A,#N/A,FALSE,"２";#N/A,#N/A,FALSE,"３";#N/A,#N/A,FALSE,"４"}</definedName>
    <definedName name="sewvd" hidden="1">{#N/A,#N/A,FALSE,"１";#N/A,#N/A,FALSE,"２";#N/A,#N/A,FALSE,"３";#N/A,#N/A,FALSE,"４"}</definedName>
    <definedName name="sfd" localSheetId="0">{2}</definedName>
    <definedName name="sfd" localSheetId="2">{2}</definedName>
    <definedName name="sfd" localSheetId="1">{2}</definedName>
    <definedName name="sfd">{2}</definedName>
    <definedName name="sfer" localSheetId="0" hidden="1">{#N/A,#N/A,FALSE,"ExitStratigy"}</definedName>
    <definedName name="sfer" localSheetId="2" hidden="1">{#N/A,#N/A,FALSE,"ExitStratigy"}</definedName>
    <definedName name="sfer" localSheetId="1" hidden="1">{#N/A,#N/A,FALSE,"ExitStratigy"}</definedName>
    <definedName name="sfer" hidden="1">{#N/A,#N/A,FALSE,"ExitStratigy"}</definedName>
    <definedName name="sffes" localSheetId="2" hidden="1">{#N/A,#N/A,FALSE,"１";#N/A,#N/A,FALSE,"２";#N/A,#N/A,FALSE,"３";#N/A,#N/A,FALSE,"４"}</definedName>
    <definedName name="sffes" localSheetId="1" hidden="1">{#N/A,#N/A,FALSE,"１";#N/A,#N/A,FALSE,"２";#N/A,#N/A,FALSE,"３";#N/A,#N/A,FALSE,"４"}</definedName>
    <definedName name="sffes" hidden="1">{#N/A,#N/A,FALSE,"１";#N/A,#N/A,FALSE,"２";#N/A,#N/A,FALSE,"３";#N/A,#N/A,FALSE,"４"}</definedName>
    <definedName name="sgsgs" localSheetId="2" hidden="1">{"MonthlyRentRoll",#N/A,FALSE,"RentRoll"}</definedName>
    <definedName name="sgsgs" localSheetId="1" hidden="1">{"MonthlyRentRoll",#N/A,FALSE,"RentRoll"}</definedName>
    <definedName name="sgsgs" hidden="1">{"MonthlyRentRoll",#N/A,FALSE,"RentRoll"}</definedName>
    <definedName name="SHARED_FORMULA_4">SUM([47]Assump!H1:K1)</definedName>
    <definedName name="ShibaMita">'[7]Ikoma Data'!$A$104</definedName>
    <definedName name="Shinbashi">'[7]Ikoma Data'!$A$86</definedName>
    <definedName name="ShinYo">'[7]Ikoma Data'!$A$253</definedName>
    <definedName name="slrkjfu" localSheetId="0" hidden="1">{#N/A,#N/A,FALSE,"PropertyInfo"}</definedName>
    <definedName name="slrkjfu" localSheetId="2" hidden="1">{#N/A,#N/A,FALSE,"PropertyInfo"}</definedName>
    <definedName name="slrkjfu" localSheetId="1" hidden="1">{#N/A,#N/A,FALSE,"PropertyInfo"}</definedName>
    <definedName name="slrkjfu" hidden="1">{#N/A,#N/A,FALSE,"PropertyInfo"}</definedName>
    <definedName name="so" hidden="1">#REF!</definedName>
    <definedName name="sort" hidden="1">#REF!</definedName>
    <definedName name="SS">#REF!</definedName>
    <definedName name="ssawe" localSheetId="2" hidden="1">{"ｹﾝﾄ（M)",#N/A,FALSE,"収支・日割";"ｹﾝﾄ（RD)",#N/A,FALSE,"収支・日割";"ｹﾝﾄ（PMC)",#N/A,FALSE,"収支・日割"}</definedName>
    <definedName name="ssawe" localSheetId="1" hidden="1">{"ｹﾝﾄ（M)",#N/A,FALSE,"収支・日割";"ｹﾝﾄ（RD)",#N/A,FALSE,"収支・日割";"ｹﾝﾄ（PMC)",#N/A,FALSE,"収支・日割"}</definedName>
    <definedName name="ssawe" hidden="1">{"ｹﾝﾄ（M)",#N/A,FALSE,"収支・日割";"ｹﾝﾄ（RD)",#N/A,FALSE,"収支・日割";"ｹﾝﾄ（PMC)",#N/A,FALSE,"収支・日割"}</definedName>
    <definedName name="ssef" localSheetId="2" hidden="1">{#N/A,#N/A,FALSE,"１";#N/A,#N/A,FALSE,"２";#N/A,#N/A,FALSE,"３";#N/A,#N/A,FALSE,"４"}</definedName>
    <definedName name="ssef" localSheetId="1" hidden="1">{#N/A,#N/A,FALSE,"１";#N/A,#N/A,FALSE,"２";#N/A,#N/A,FALSE,"３";#N/A,#N/A,FALSE,"４"}</definedName>
    <definedName name="ssef" hidden="1">{#N/A,#N/A,FALSE,"１";#N/A,#N/A,FALSE,"２";#N/A,#N/A,FALSE,"３";#N/A,#N/A,FALSE,"４"}</definedName>
    <definedName name="ssesf" localSheetId="2" hidden="1">{"Actual",#N/A,FALSE,"(価格)";"Market",#N/A,FALSE,"(価格)";"Plan",#N/A,FALSE,"(価格)"}</definedName>
    <definedName name="ssesf" localSheetId="1" hidden="1">{"Actual",#N/A,FALSE,"(価格)";"Market",#N/A,FALSE,"(価格)";"Plan",#N/A,FALSE,"(価格)"}</definedName>
    <definedName name="ssesf" hidden="1">{"Actual",#N/A,FALSE,"(価格)";"Market",#N/A,FALSE,"(価格)";"Plan",#N/A,FALSE,"(価格)"}</definedName>
    <definedName name="ssss" localSheetId="2" hidden="1">{"AnnualRentRoll",#N/A,FALSE,"RentRoll"}</definedName>
    <definedName name="ssss" localSheetId="1" hidden="1">{"AnnualRentRoll",#N/A,FALSE,"RentRoll"}</definedName>
    <definedName name="ssss" hidden="1">{"AnnualRentRoll",#N/A,FALSE,"RentRoll"}</definedName>
    <definedName name="ssssss" localSheetId="2" hidden="1">{#N/A,#N/A,FALSE,"ExitStratigy"}</definedName>
    <definedName name="ssssss" localSheetId="1" hidden="1">{#N/A,#N/A,FALSE,"ExitStratigy"}</definedName>
    <definedName name="ssssss" hidden="1">{#N/A,#N/A,FALSE,"ExitStratigy"}</definedName>
    <definedName name="st" localSheetId="2" hidden="1">{#N/A,#N/A,FALSE,"LoanAssumptions"}</definedName>
    <definedName name="st" localSheetId="1" hidden="1">{#N/A,#N/A,FALSE,"LoanAssumptions"}</definedName>
    <definedName name="st" hidden="1">{#N/A,#N/A,FALSE,"LoanAssumptions"}</definedName>
    <definedName name="STARTCELL">#REF!</definedName>
    <definedName name="t">#REF!</definedName>
    <definedName name="t.t.t" localSheetId="0" hidden="1">{"賃貸事例比較法",#N/A,FALSE,"Sheet2";"賃貸条件",#N/A,FALSE,"Sheet2"}</definedName>
    <definedName name="t.t.t" localSheetId="2" hidden="1">{"賃貸事例比較法",#N/A,FALSE,"Sheet2";"賃貸条件",#N/A,FALSE,"Sheet2"}</definedName>
    <definedName name="t.t.t" localSheetId="1" hidden="1">{"賃貸事例比較法",#N/A,FALSE,"Sheet2";"賃貸条件",#N/A,FALSE,"Sheet2"}</definedName>
    <definedName name="t.t.t" hidden="1">{"賃貸事例比較法",#N/A,FALSE,"Sheet2";"賃貸条件",#N/A,FALSE,"Sheet2"}</definedName>
    <definedName name="TA">[24]TA行!$A$1:$IV$184</definedName>
    <definedName name="table">#REF!</definedName>
    <definedName name="Table2">[48]TB!$A$1:$E$1854</definedName>
    <definedName name="Takadanobaba">'[7]Ikoma Data'!$A$147</definedName>
    <definedName name="term">[10]LevModel!$G$7</definedName>
    <definedName name="test11" localSheetId="2" hidden="1">{#N/A,#N/A,FALSE,"Fund-II"}</definedName>
    <definedName name="test11" localSheetId="1" hidden="1">{#N/A,#N/A,FALSE,"Fund-II"}</definedName>
    <definedName name="test11" hidden="1">{#N/A,#N/A,FALSE,"Fund-II"}</definedName>
    <definedName name="THRS1">[23]合計!#REF!</definedName>
    <definedName name="THRS2">[23]合計!#REF!</definedName>
    <definedName name="THRS3">[23]合計!#REF!</definedName>
    <definedName name="THRS4">[23]合計!#REF!</definedName>
    <definedName name="tmp">[6]Collateral!$E$5:$J$11,[6]Collateral!$E$13:$E$18,[6]Collateral!$H$13:$H$18,[6]Collateral!$E$20,[6]Collateral!$E$21:$J$22,[6]Collateral!$G$20,[6]Collateral!$F$23:$F$25,[6]Collateral!$E$25,[6]Collateral!$E$27:$E$38,[6]Collateral!$G$28,[6]Collateral!$I$28,[6]Collateral!$B$42:$J$43</definedName>
    <definedName name="todoroki" hidden="1">[49]Budget!#REF!</definedName>
    <definedName name="Top10_CF">#REF!,#REF!,#REF!</definedName>
    <definedName name="Top10_CFRank">#REF!,#REF!,#REF!</definedName>
    <definedName name="Toranomon">'[7]Ikoma Data'!$A$92</definedName>
    <definedName name="Total2" localSheetId="2">#N/A</definedName>
    <definedName name="Total2" localSheetId="1">#N/A</definedName>
    <definedName name="Total2">#N/A</definedName>
    <definedName name="Toyocho">'[7]Ikoma Data'!$A$184</definedName>
    <definedName name="Tsukijima">'[7]Ikoma Data'!$A$79</definedName>
    <definedName name="TTL_OPB">[8]Input!#REF!</definedName>
    <definedName name="ttt">#REF!</definedName>
    <definedName name="tttttt" localSheetId="2" hidden="1">{"ｹﾝﾄ（M)",#N/A,FALSE,"収支・日割";"ｹﾝﾄ（RD)",#N/A,FALSE,"収支・日割";"ｹﾝﾄ（PMC)",#N/A,FALSE,"収支・日割"}</definedName>
    <definedName name="tttttt" localSheetId="1" hidden="1">{"ｹﾝﾄ（M)",#N/A,FALSE,"収支・日割";"ｹﾝﾄ（RD)",#N/A,FALSE,"収支・日割";"ｹﾝﾄ（PMC)",#N/A,FALSE,"収支・日割"}</definedName>
    <definedName name="tttttt" hidden="1">{"ｹﾝﾄ（M)",#N/A,FALSE,"収支・日割";"ｹﾝﾄ（RD)",#N/A,FALSE,"収支・日割";"ｹﾝﾄ（PMC)",#N/A,FALSE,"収支・日割"}</definedName>
    <definedName name="type">#REF!</definedName>
    <definedName name="u">#REF!</definedName>
    <definedName name="Uchikanda">'[7]Ikoma Data'!$A$60</definedName>
    <definedName name="Uchisai">'[7]Ikoma Data'!$A$10</definedName>
    <definedName name="ufr" localSheetId="0" hidden="1">{#N/A,#N/A,FALSE,"LoanAssumptions"}</definedName>
    <definedName name="ufr" localSheetId="2" hidden="1">{#N/A,#N/A,FALSE,"LoanAssumptions"}</definedName>
    <definedName name="ufr" localSheetId="1" hidden="1">{#N/A,#N/A,FALSE,"LoanAssumptions"}</definedName>
    <definedName name="ufr" hidden="1">{#N/A,#N/A,FALSE,"LoanAssumptions"}</definedName>
    <definedName name="UNLEV_MON">[10]LevModel!$AM$8</definedName>
    <definedName name="Unpaid_Interest">[50]Input!$P$31</definedName>
    <definedName name="USD">#REF!</definedName>
    <definedName name="Utility">#REF!</definedName>
    <definedName name="UtilityDetail">#REF!</definedName>
    <definedName name="uu" localSheetId="0" hidden="1">{"グラフ",#N/A,FALSE,"全社実績月次推移"}</definedName>
    <definedName name="uu" localSheetId="2" hidden="1">{"グラフ",#N/A,FALSE,"全社実績月次推移"}</definedName>
    <definedName name="uu" localSheetId="1" hidden="1">{"グラフ",#N/A,FALSE,"全社実績月次推移"}</definedName>
    <definedName name="uu" hidden="1">{"グラフ",#N/A,FALSE,"全社実績月次推移"}</definedName>
    <definedName name="uuu" localSheetId="0" hidden="1">{#N/A,#N/A,FALSE,"本部経費 "}</definedName>
    <definedName name="uuu" localSheetId="2" hidden="1">{#N/A,#N/A,FALSE,"本部経費 "}</definedName>
    <definedName name="uuu" localSheetId="1" hidden="1">{#N/A,#N/A,FALSE,"本部経費 "}</definedName>
    <definedName name="uuu" hidden="1">{#N/A,#N/A,FALSE,"本部経費 "}</definedName>
    <definedName name="v">#REF!</definedName>
    <definedName name="Version">#REF!</definedName>
    <definedName name="vfsdlku" localSheetId="0" hidden="1">{"AnnualRentRoll",#N/A,FALSE,"RentRoll"}</definedName>
    <definedName name="vfsdlku" localSheetId="2" hidden="1">{"AnnualRentRoll",#N/A,FALSE,"RentRoll"}</definedName>
    <definedName name="vfsdlku" localSheetId="1" hidden="1">{"AnnualRentRoll",#N/A,FALSE,"RentRoll"}</definedName>
    <definedName name="vfsdlku" hidden="1">{"AnnualRentRoll",#N/A,FALSE,"RentRoll"}</definedName>
    <definedName name="vrff" localSheetId="0">{"Client Name or Project Name"}</definedName>
    <definedName name="vrff" localSheetId="2">{"Client Name or Project Name"}</definedName>
    <definedName name="vrff" localSheetId="1">{"Client Name or Project Name"}</definedName>
    <definedName name="vrff">{"Client Name or Project Name"}</definedName>
    <definedName name="vru" localSheetId="0" hidden="1">{"AnnualRentRoll",#N/A,FALSE,"RentRoll"}</definedName>
    <definedName name="vru" localSheetId="2" hidden="1">{"AnnualRentRoll",#N/A,FALSE,"RentRoll"}</definedName>
    <definedName name="vru" localSheetId="1" hidden="1">{"AnnualRentRoll",#N/A,FALSE,"RentRoll"}</definedName>
    <definedName name="vru" hidden="1">{"AnnualRentRoll",#N/A,FALSE,"RentRoll"}</definedName>
    <definedName name="w">#REF!</definedName>
    <definedName name="WA">[24]WA行!$A$4:$G$25</definedName>
    <definedName name="we" localSheetId="0" hidden="1">{#N/A,#N/A,FALSE,"OperatingAssumptions"}</definedName>
    <definedName name="we" localSheetId="2" hidden="1">{#N/A,#N/A,FALSE,"OperatingAssumptions"}</definedName>
    <definedName name="we" localSheetId="1" hidden="1">{#N/A,#N/A,FALSE,"OperatingAssumptions"}</definedName>
    <definedName name="we" hidden="1">{#N/A,#N/A,FALSE,"OperatingAssumptions"}</definedName>
    <definedName name="weee" localSheetId="0" hidden="1">{#N/A,#N/A,FALSE,"ExitStratigy"}</definedName>
    <definedName name="weee" localSheetId="2" hidden="1">{#N/A,#N/A,FALSE,"ExitStratigy"}</definedName>
    <definedName name="weee" localSheetId="1" hidden="1">{#N/A,#N/A,FALSE,"ExitStratigy"}</definedName>
    <definedName name="weee" hidden="1">{#N/A,#N/A,FALSE,"ExitStratigy"}</definedName>
    <definedName name="werlku" localSheetId="0" hidden="1">{#N/A,#N/A,FALSE,"ExitStratigy"}</definedName>
    <definedName name="werlku" localSheetId="2" hidden="1">{#N/A,#N/A,FALSE,"ExitStratigy"}</definedName>
    <definedName name="werlku" localSheetId="1" hidden="1">{#N/A,#N/A,FALSE,"ExitStratigy"}</definedName>
    <definedName name="werlku" hidden="1">{#N/A,#N/A,FALSE,"ExitStratigy"}</definedName>
    <definedName name="werr" localSheetId="0" hidden="1">{#N/A,#N/A,FALSE,"OperatingAssumptions"}</definedName>
    <definedName name="werr" localSheetId="2" hidden="1">{#N/A,#N/A,FALSE,"OperatingAssumptions"}</definedName>
    <definedName name="werr" localSheetId="1" hidden="1">{#N/A,#N/A,FALSE,"OperatingAssumptions"}</definedName>
    <definedName name="werr" hidden="1">{#N/A,#N/A,FALSE,"OperatingAssumptions"}</definedName>
    <definedName name="weru" localSheetId="0" hidden="1">{#N/A,#N/A,FALSE,"OperatingAssumptions"}</definedName>
    <definedName name="weru" localSheetId="2" hidden="1">{#N/A,#N/A,FALSE,"OperatingAssumptions"}</definedName>
    <definedName name="weru" localSheetId="1" hidden="1">{#N/A,#N/A,FALSE,"OperatingAssumptions"}</definedName>
    <definedName name="weru" hidden="1">{#N/A,#N/A,FALSE,"OperatingAssumptions"}</definedName>
    <definedName name="werwe" localSheetId="2" hidden="1">{"Actual",#N/A,FALSE,"(価格)";"Market",#N/A,FALSE,"(価格)";"Plan",#N/A,FALSE,"(価格)"}</definedName>
    <definedName name="werwe" localSheetId="1" hidden="1">{"Actual",#N/A,FALSE,"(価格)";"Market",#N/A,FALSE,"(価格)";"Plan",#N/A,FALSE,"(価格)"}</definedName>
    <definedName name="werwe" hidden="1">{"Actual",#N/A,FALSE,"(価格)";"Market",#N/A,FALSE,"(価格)";"Plan",#N/A,FALSE,"(価格)"}</definedName>
    <definedName name="werwer" localSheetId="2" hidden="1">{"Actual",#N/A,FALSE,"(価格)";"Market",#N/A,FALSE,"(価格)";"Plan",#N/A,FALSE,"(価格)"}</definedName>
    <definedName name="werwer" localSheetId="1" hidden="1">{"Actual",#N/A,FALSE,"(価格)";"Market",#N/A,FALSE,"(価格)";"Plan",#N/A,FALSE,"(価格)"}</definedName>
    <definedName name="werwer" hidden="1">{"Actual",#N/A,FALSE,"(価格)";"Market",#N/A,FALSE,"(価格)";"Plan",#N/A,FALSE,"(価格)"}</definedName>
    <definedName name="werwerwe" localSheetId="2" hidden="1">{"ｹﾝﾄ（M)",#N/A,FALSE,"収支・日割";"ｹﾝﾄ（RD)",#N/A,FALSE,"収支・日割";"ｹﾝﾄ（PMC)",#N/A,FALSE,"収支・日割"}</definedName>
    <definedName name="werwerwe" localSheetId="1" hidden="1">{"ｹﾝﾄ（M)",#N/A,FALSE,"収支・日割";"ｹﾝﾄ（RD)",#N/A,FALSE,"収支・日割";"ｹﾝﾄ（PMC)",#N/A,FALSE,"収支・日割"}</definedName>
    <definedName name="werwerwe" hidden="1">{"ｹﾝﾄ（M)",#N/A,FALSE,"収支・日割";"ｹﾝﾄ（RD)",#N/A,FALSE,"収支・日割";"ｹﾝﾄ（PMC)",#N/A,FALSE,"収支・日割"}</definedName>
    <definedName name="wet" localSheetId="2" hidden="1">{"Actual",#N/A,FALSE,"(価格)";"Market",#N/A,FALSE,"(価格)";"Plan",#N/A,FALSE,"(価格)"}</definedName>
    <definedName name="wet" localSheetId="1" hidden="1">{"Actual",#N/A,FALSE,"(価格)";"Market",#N/A,FALSE,"(価格)";"Plan",#N/A,FALSE,"(価格)"}</definedName>
    <definedName name="wet" hidden="1">{"Actual",#N/A,FALSE,"(価格)";"Market",#N/A,FALSE,"(価格)";"Plan",#N/A,FALSE,"(価格)"}</definedName>
    <definedName name="wetwtwe" localSheetId="2" hidden="1">{#N/A,#N/A,FALSE,"１";#N/A,#N/A,FALSE,"２";#N/A,#N/A,FALSE,"３";#N/A,#N/A,FALSE,"４"}</definedName>
    <definedName name="wetwtwe" localSheetId="1" hidden="1">{#N/A,#N/A,FALSE,"１";#N/A,#N/A,FALSE,"２";#N/A,#N/A,FALSE,"３";#N/A,#N/A,FALSE,"４"}</definedName>
    <definedName name="wetwtwe" hidden="1">{#N/A,#N/A,FALSE,"１";#N/A,#N/A,FALSE,"２";#N/A,#N/A,FALSE,"３";#N/A,#N/A,FALSE,"４"}</definedName>
    <definedName name="wqeqw" localSheetId="2" hidden="1">{#N/A,#N/A,FALSE,"１";#N/A,#N/A,FALSE,"２";#N/A,#N/A,FALSE,"３";#N/A,#N/A,FALSE,"４"}</definedName>
    <definedName name="wqeqw" localSheetId="1" hidden="1">{#N/A,#N/A,FALSE,"１";#N/A,#N/A,FALSE,"２";#N/A,#N/A,FALSE,"３";#N/A,#N/A,FALSE,"４"}</definedName>
    <definedName name="wqeqw" hidden="1">{#N/A,#N/A,FALSE,"１";#N/A,#N/A,FALSE,"２";#N/A,#N/A,FALSE,"３";#N/A,#N/A,FALSE,"４"}</definedName>
    <definedName name="wqrqw" localSheetId="2" hidden="1">{#N/A,#N/A,FALSE,"１";#N/A,#N/A,FALSE,"２";#N/A,#N/A,FALSE,"３";#N/A,#N/A,FALSE,"４"}</definedName>
    <definedName name="wqrqw" localSheetId="1" hidden="1">{#N/A,#N/A,FALSE,"１";#N/A,#N/A,FALSE,"２";#N/A,#N/A,FALSE,"３";#N/A,#N/A,FALSE,"４"}</definedName>
    <definedName name="wqrqw" hidden="1">{#N/A,#N/A,FALSE,"１";#N/A,#N/A,FALSE,"２";#N/A,#N/A,FALSE,"３";#N/A,#N/A,FALSE,"４"}</definedName>
    <definedName name="wrn" localSheetId="2" hidden="1">{#N/A,#N/A,FALSE,"OperatingAssumptions"}</definedName>
    <definedName name="wrn" localSheetId="1" hidden="1">{#N/A,#N/A,FALSE,"OperatingAssumptions"}</definedName>
    <definedName name="wrn" hidden="1">{#N/A,#N/A,FALSE,"OperatingAssumptions"}</definedName>
    <definedName name="wrn." localSheetId="0" hidden="1">{#N/A,#N/A,FALSE,"PropertyInfo"}</definedName>
    <definedName name="wrn." localSheetId="2" hidden="1">{#N/A,#N/A,FALSE,"PropertyInfo"}</definedName>
    <definedName name="wrn." localSheetId="1" hidden="1">{#N/A,#N/A,FALSE,"PropertyInfo"}</definedName>
    <definedName name="wrn." hidden="1">{#N/A,#N/A,FALSE,"PropertyInfo"}</definedName>
    <definedName name="wrn.892A._.II." localSheetId="2" hidden="1">{#N/A,#N/A,FALSE,"Fund-II"}</definedName>
    <definedName name="wrn.892A._.II." localSheetId="1" hidden="1">{#N/A,#N/A,FALSE,"Fund-II"}</definedName>
    <definedName name="wrn.892A._.II." hidden="1">{#N/A,#N/A,FALSE,"Fund-II"}</definedName>
    <definedName name="wrn.892B._.II." localSheetId="2" hidden="1">{#N/A,#N/A,FALSE,"Fund-II"}</definedName>
    <definedName name="wrn.892B._.II." localSheetId="1" hidden="1">{#N/A,#N/A,FALSE,"Fund-II"}</definedName>
    <definedName name="wrn.892B._.II." hidden="1">{#N/A,#N/A,FALSE,"Fund-II"}</definedName>
    <definedName name="wrn.892C._.II." localSheetId="2" hidden="1">{#N/A,#N/A,FALSE,"Fund-II"}</definedName>
    <definedName name="wrn.892C._.II." localSheetId="1" hidden="1">{#N/A,#N/A,FALSE,"Fund-II"}</definedName>
    <definedName name="wrn.892C._.II." hidden="1">{#N/A,#N/A,FALSE,"Fund-II"}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LentLoll" localSheetId="0" hidden="1">{"AnnualRentRoll",#N/A,FALSE,"RentRoll"}</definedName>
    <definedName name="wrn.AnnualLentLoll" localSheetId="2" hidden="1">{"AnnualRentRoll",#N/A,FALSE,"RentRoll"}</definedName>
    <definedName name="wrn.AnnualLentLoll" localSheetId="1" hidden="1">{"AnnualRentRoll",#N/A,FALSE,"RentRoll"}</definedName>
    <definedName name="wrn.AnnualLentLoll" hidden="1">{"AnnualRentRoll",#N/A,FALSE,"RentRoll"}</definedName>
    <definedName name="wrn.AnnualLentLoll." localSheetId="0" hidden="1">{"AnnualRentRoll",#N/A,FALSE,"RentRoll"}</definedName>
    <definedName name="wrn.AnnualLentLoll." localSheetId="2" hidden="1">{"AnnualRentRoll",#N/A,FALSE,"RentRoll"}</definedName>
    <definedName name="wrn.AnnualLentLoll." localSheetId="1" hidden="1">{"AnnualRentRoll",#N/A,FALSE,"RentRoll"}</definedName>
    <definedName name="wrn.AnnualLentLoll." hidden="1">{"AnnualRentRoll",#N/A,FALSE,"RentRoll"}</definedName>
    <definedName name="wrn.AnnualRentRoll" localSheetId="0" hidden="1">{"AnnualRentRoll",#N/A,FALSE,"RentRoll"}</definedName>
    <definedName name="wrn.AnnualRentRoll" localSheetId="2" hidden="1">{"AnnualRentRoll",#N/A,FALSE,"RentRoll"}</definedName>
    <definedName name="wrn.AnnualRentRoll" localSheetId="1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localSheetId="2" hidden="1">{"AnnualRentRoll",#N/A,FALSE,"RentRoll"}</definedName>
    <definedName name="wrn.AnnualRentRoll." localSheetId="1" hidden="1">{"AnnualRentRoll",#N/A,FALSE,"RentRoll"}</definedName>
    <definedName name="wrn.AnnualRentRoll." hidden="1">{"AnnualRentRoll",#N/A,FALSE,"RentRoll"}</definedName>
    <definedName name="wrn.AnnualRentRoll._1" localSheetId="2" hidden="1">{"AnnualRentRoll",#N/A,FALSE,"RentRoll"}</definedName>
    <definedName name="wrn.AnnualRentRoll._1" localSheetId="1" hidden="1">{"AnnualRentRoll",#N/A,FALSE,"RentRoll"}</definedName>
    <definedName name="wrn.AnnualRentRoll._1" hidden="1">{"AnnualRentRoll",#N/A,FALSE,"RentRoll"}</definedName>
    <definedName name="wrn.AnnualRentRoll_1" localSheetId="2" hidden="1">{"AnnualRentRoll",#N/A,FALSE,"RentRoll"}</definedName>
    <definedName name="wrn.AnnualRentRoll_1" localSheetId="1" hidden="1">{"AnnualRentRoll",#N/A,FALSE,"RentRoll"}</definedName>
    <definedName name="wrn.AnnualRentRoll_1" hidden="1">{"AnnualRentRoll",#N/A,FALSE,"RentRoll"}</definedName>
    <definedName name="wrn.Chart._.of._.Accounts." localSheetId="2" hidden="1">{#N/A,#N/A,FALSE,"Categories";#N/A,#N/A,FALSE,"MRi INCH";#N/A,#N/A,FALSE,"COA Usage";#N/A,#N/A,FALSE,"Detail"}</definedName>
    <definedName name="wrn.Chart._.of._.Accounts." localSheetId="1" hidden="1">{#N/A,#N/A,FALSE,"Categories";#N/A,#N/A,FALSE,"MRi INCH";#N/A,#N/A,FALSE,"COA Usage";#N/A,#N/A,FALSE,"Detail"}</definedName>
    <definedName name="wrn.Chart._.of._.Accounts." hidden="1">{#N/A,#N/A,FALSE,"Categories";#N/A,#N/A,FALSE,"MRi INCH";#N/A,#N/A,FALSE,"COA Usage";#N/A,#N/A,FALSE,"Detail"}</definedName>
    <definedName name="wrn.coII._.I." localSheetId="2" hidden="1">{#N/A,#N/A,FALSE,"Fund-I"}</definedName>
    <definedName name="wrn.coII._.I." localSheetId="1" hidden="1">{#N/A,#N/A,FALSE,"Fund-I"}</definedName>
    <definedName name="wrn.coII._.I." hidden="1">{#N/A,#N/A,FALSE,"Fund-I"}</definedName>
    <definedName name="wrn.CoIV._.II." localSheetId="2" hidden="1">{#N/A,#N/A,FALSE,"Fund-II"}</definedName>
    <definedName name="wrn.CoIV._.II." localSheetId="1" hidden="1">{#N/A,#N/A,FALSE,"Fund-II"}</definedName>
    <definedName name="wrn.CoIV._.II." hidden="1">{#N/A,#N/A,FALSE,"Fund-II"}</definedName>
    <definedName name="wrn.DCF一括印刷.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localSheetId="2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localSheetId="1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ExitAndSalesAssumption." localSheetId="0" hidden="1">{#N/A,#N/A,FALSE,"ExitStratigy"}</definedName>
    <definedName name="wrn.ExitAndSalesAssumption." localSheetId="2" hidden="1">{#N/A,#N/A,FALSE,"ExitStratigy"}</definedName>
    <definedName name="wrn.ExitAndSalesAssumption." localSheetId="1" hidden="1">{#N/A,#N/A,FALSE,"ExitStratigy"}</definedName>
    <definedName name="wrn.ExitAndSalesAssumption." hidden="1">{#N/A,#N/A,FALSE,"ExitStratigy"}</definedName>
    <definedName name="wrn.ExitAndSalesAssumptions." localSheetId="0" hidden="1">{#N/A,#N/A,FALSE,"ExitStratigy"}</definedName>
    <definedName name="wrn.ExitAndSalesAssumptions." localSheetId="2" hidden="1">{#N/A,#N/A,FALSE,"ExitStratigy"}</definedName>
    <definedName name="wrn.ExitAndSalesAssumptions." localSheetId="1" hidden="1">{#N/A,#N/A,FALSE,"ExitStratigy"}</definedName>
    <definedName name="wrn.ExitAndSalesAssumptions." hidden="1">{#N/A,#N/A,FALSE,"ExitStratigy"}</definedName>
    <definedName name="wrn.ExitAndSalesAssumptions._1" localSheetId="2" hidden="1">{#N/A,#N/A,FALSE,"ExitStratigy"}</definedName>
    <definedName name="wrn.ExitAndSalesAssumptions._1" localSheetId="1" hidden="1">{#N/A,#N/A,FALSE,"ExitStratigy"}</definedName>
    <definedName name="wrn.ExitAndSalesAssumptions._1" hidden="1">{#N/A,#N/A,FALSE,"ExitStratigy"}</definedName>
    <definedName name="wrn.FS一括印刷." localSheetId="0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localSheetId="2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localSheetId="1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gain." localSheetId="2" hidden="1">{"gain",#N/A,FALSE,"Focus"}</definedName>
    <definedName name="wrn.gain." localSheetId="1" hidden="1">{"gain",#N/A,FALSE,"Focus"}</definedName>
    <definedName name="wrn.gain." hidden="1">{"gain",#N/A,FALSE,"Focus"}</definedName>
    <definedName name="wrn.Investors._.II." localSheetId="2" hidden="1">{#N/A,#N/A,FALSE,"Fund-II"}</definedName>
    <definedName name="wrn.Investors._.II." localSheetId="1" hidden="1">{#N/A,#N/A,FALSE,"Fund-II"}</definedName>
    <definedName name="wrn.Investors._.II." hidden="1">{#N/A,#N/A,FALSE,"Fund-II"}</definedName>
    <definedName name="wrn.Kuwait._.1." localSheetId="2" hidden="1">{#N/A,#N/A,FALSE,"Fund-I"}</definedName>
    <definedName name="wrn.Kuwait._.1." localSheetId="1" hidden="1">{#N/A,#N/A,FALSE,"Fund-I"}</definedName>
    <definedName name="wrn.Kuwait._.1." hidden="1">{#N/A,#N/A,FALSE,"Fund-I"}</definedName>
    <definedName name="wrn.LoanInformatio." localSheetId="0" hidden="1">{#N/A,#N/A,FALSE,"LoanAssumptions"}</definedName>
    <definedName name="wrn.LoanInformatio." localSheetId="2" hidden="1">{#N/A,#N/A,FALSE,"LoanAssumptions"}</definedName>
    <definedName name="wrn.LoanInformatio." localSheetId="1" hidden="1">{#N/A,#N/A,FALSE,"LoanAssumptions"}</definedName>
    <definedName name="wrn.LoanInformatio." hidden="1">{#N/A,#N/A,FALSE,"LoanAssumptions"}</definedName>
    <definedName name="wrn.LoanInformation." localSheetId="0" hidden="1">{#N/A,#N/A,FALSE,"LoanAssumptions"}</definedName>
    <definedName name="wrn.LoanInformation." localSheetId="2" hidden="1">{#N/A,#N/A,FALSE,"LoanAssumptions"}</definedName>
    <definedName name="wrn.LoanInformation." localSheetId="1" hidden="1">{#N/A,#N/A,FALSE,"LoanAssumptions"}</definedName>
    <definedName name="wrn.LoanInformation." hidden="1">{#N/A,#N/A,FALSE,"LoanAssumptions"}</definedName>
    <definedName name="wrn.LoanInformation._1" localSheetId="2" hidden="1">{#N/A,#N/A,FALSE,"LoanAssumptions"}</definedName>
    <definedName name="wrn.LoanInformation._1" localSheetId="1" hidden="1">{#N/A,#N/A,FALSE,"LoanAssumptions"}</definedName>
    <definedName name="wrn.LoanInformation._1" hidden="1">{#N/A,#N/A,FALSE,"LoanAssumptions"}</definedName>
    <definedName name="wrn.lodging." localSheetId="2" hidden="1">{"p",#N/A,FALSE,"Sheet1";"p 2",#N/A,FALSE,"Sheet1";"p 3",#N/A,FALSE,"Sheet1"}</definedName>
    <definedName name="wrn.lodging." localSheetId="1" hidden="1">{"p",#N/A,FALSE,"Sheet1";"p 2",#N/A,FALSE,"Sheet1";"p 3",#N/A,FALSE,"Sheet1"}</definedName>
    <definedName name="wrn.lodging." hidden="1">{"p",#N/A,FALSE,"Sheet1";"p 2",#N/A,FALSE,"Sheet1";"p 3",#N/A,FALSE,"Sheet1"}</definedName>
    <definedName name="wrn.lodging._1" localSheetId="2" hidden="1">{"p",#N/A,FALSE,"Sheet1";"p 2",#N/A,FALSE,"Sheet1";"p 3",#N/A,FALSE,"Sheet1"}</definedName>
    <definedName name="wrn.lodging._1" localSheetId="1" hidden="1">{"p",#N/A,FALSE,"Sheet1";"p 2",#N/A,FALSE,"Sheet1";"p 3",#N/A,FALSE,"Sheet1"}</definedName>
    <definedName name="wrn.lodging._1" hidden="1">{"p",#N/A,FALSE,"Sheet1";"p 2",#N/A,FALSE,"Sheet1";"p 3",#N/A,FALSE,"Sheet1"}</definedName>
    <definedName name="wrn.MonthlyRentRol." localSheetId="0" hidden="1">{"MonthlyRentRoll",#N/A,FALSE,"RentRoll"}</definedName>
    <definedName name="wrn.MonthlyRentRol." localSheetId="2" hidden="1">{"MonthlyRentRoll",#N/A,FALSE,"RentRoll"}</definedName>
    <definedName name="wrn.MonthlyRentRol." localSheetId="1" hidden="1">{"MonthlyRentRoll",#N/A,FALSE,"RentRoll"}</definedName>
    <definedName name="wrn.MonthlyRentRol." hidden="1">{"MonthlyRentRoll",#N/A,FALSE,"RentRoll"}</definedName>
    <definedName name="wrn.MonthlyRentRoll." localSheetId="0" hidden="1">{"MonthlyRentRoll",#N/A,FALSE,"RentRoll"}</definedName>
    <definedName name="wrn.MonthlyRentRoll." localSheetId="2" hidden="1">{"MonthlyRentRoll",#N/A,FALSE,"RentRoll"}</definedName>
    <definedName name="wrn.MonthlyRentRoll." localSheetId="1" hidden="1">{"MonthlyRentRoll",#N/A,FALSE,"RentRoll"}</definedName>
    <definedName name="wrn.MonthlyRentRoll." hidden="1">{"MonthlyRentRoll",#N/A,FALSE,"RentRoll"}</definedName>
    <definedName name="wrn.MonthlyRentRoll._1" localSheetId="2" hidden="1">{"MonthlyRentRoll",#N/A,FALSE,"RentRoll"}</definedName>
    <definedName name="wrn.MonthlyRentRoll._1" localSheetId="1" hidden="1">{"MonthlyRentRoll",#N/A,FALSE,"RentRoll"}</definedName>
    <definedName name="wrn.MonthlyRentRoll._1" hidden="1">{"MonthlyRentRoll",#N/A,FALSE,"RentRoll"}</definedName>
    <definedName name="wrn.OperatingAssumptions." localSheetId="0" hidden="1">{#N/A,#N/A,FALSE,"OperatingAssumptions"}</definedName>
    <definedName name="wrn.OperatingAssumptions." localSheetId="2" hidden="1">{#N/A,#N/A,FALSE,"OperatingAssumptions"}</definedName>
    <definedName name="wrn.OperatingAssumptions." localSheetId="1" hidden="1">{#N/A,#N/A,FALSE,"OperatingAssumptions"}</definedName>
    <definedName name="wrn.OperatingAssumptions." hidden="1">{#N/A,#N/A,FALSE,"OperatingAssumptions"}</definedName>
    <definedName name="wrn.OperatingAssumtions." localSheetId="0" hidden="1">{#N/A,#N/A,FALSE,"OperatingAssumptions"}</definedName>
    <definedName name="wrn.OperatingAssumtions." localSheetId="2" hidden="1">{#N/A,#N/A,FALSE,"OperatingAssumptions"}</definedName>
    <definedName name="wrn.OperatingAssumtions." localSheetId="1" hidden="1">{#N/A,#N/A,FALSE,"OperatingAssumptions"}</definedName>
    <definedName name="wrn.OperatingAssumtions." hidden="1">{#N/A,#N/A,FALSE,"OperatingAssumptions"}</definedName>
    <definedName name="wrn.OperatingAssumtions._1" localSheetId="2" hidden="1">{#N/A,#N/A,FALSE,"OperatingAssumptions"}</definedName>
    <definedName name="wrn.OperatingAssumtions._1" localSheetId="1" hidden="1">{#N/A,#N/A,FALSE,"OperatingAssumptions"}</definedName>
    <definedName name="wrn.OperatingAssumtions._1" hidden="1">{#N/A,#N/A,FALSE,"OperatingAssumptions"}</definedName>
    <definedName name="wrn.Parameter._.Review._.Report." localSheetId="0" hidden="1">{"Parameter Review Report",#N/A,FALSE,"C"}</definedName>
    <definedName name="wrn.Parameter._.Review._.Report." localSheetId="2" hidden="1">{"Parameter Review Report",#N/A,FALSE,"C"}</definedName>
    <definedName name="wrn.Parameter._.Review._.Report." localSheetId="1" hidden="1">{"Parameter Review Report",#N/A,FALSE,"C"}</definedName>
    <definedName name="wrn.Parameter._.Review._.Report." hidden="1">{"Parameter Review Report",#N/A,FALSE,"C"}</definedName>
    <definedName name="wrn.pond." localSheetId="2" hidden="1">{"pond1",#N/A,FALSE,"Focus";"pond2",#N/A,FALSE,"Focus"}</definedName>
    <definedName name="wrn.pond." localSheetId="1" hidden="1">{"pond1",#N/A,FALSE,"Focus";"pond2",#N/A,FALSE,"Focus"}</definedName>
    <definedName name="wrn.pond." hidden="1">{"pond1",#N/A,FALSE,"Focus";"pond2",#N/A,FALSE,"Focus"}</definedName>
    <definedName name="wrn.Presentatio." localSheetId="0" hidden="1">{#N/A,#N/A,TRUE,"Summary";"AnnualRentRoll",#N/A,TRUE,"RentRoll";#N/A,#N/A,TRUE,"ExitStratigy";#N/A,#N/A,TRUE,"OperatingAssumptions"}</definedName>
    <definedName name="wrn.Presentatio." localSheetId="2" hidden="1">{#N/A,#N/A,TRUE,"Summary";"AnnualRentRoll",#N/A,TRUE,"RentRoll";#N/A,#N/A,TRUE,"ExitStratigy";#N/A,#N/A,TRUE,"OperatingAssumptions"}</definedName>
    <definedName name="wrn.Presentatio." localSheetId="1" hidden="1">{#N/A,#N/A,TRUE,"Summary";"AnnualRentRoll",#N/A,TRUE,"RentRoll";#N/A,#N/A,TRUE,"ExitStratigy";#N/A,#N/A,TRUE,"OperatingAssumptions"}</definedName>
    <definedName name="wrn.Presentatio." hidden="1">{#N/A,#N/A,TRUE,"Summary";"AnnualRentRoll",#N/A,TRUE,"RentRoll";#N/A,#N/A,TRUE,"ExitStratigy";#N/A,#N/A,TRUE,"OperatingAssumptions"}</definedName>
    <definedName name="wrn.Presentation." localSheetId="0" hidden="1">{#N/A,#N/A,TRUE,"Summary";"AnnualRentRoll",#N/A,TRUE,"RentRoll";#N/A,#N/A,TRUE,"ExitStratigy";#N/A,#N/A,TRUE,"OperatingAssumptions"}</definedName>
    <definedName name="wrn.Presentation." localSheetId="2" hidden="1">{#N/A,#N/A,TRUE,"Summary";"AnnualRentRoll",#N/A,TRUE,"RentRoll";#N/A,#N/A,TRUE,"ExitStratigy";#N/A,#N/A,TRUE,"OperatingAssumptions"}</definedName>
    <definedName name="wrn.Presentation." localSheetId="1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esentation._1" localSheetId="2" hidden="1">{#N/A,#N/A,TRUE,"Summary";"AnnualRentRoll",#N/A,TRUE,"RentRoll";#N/A,#N/A,TRUE,"ExitStratigy";#N/A,#N/A,TRUE,"OperatingAssumptions"}</definedName>
    <definedName name="wrn.Presentation._1" localSheetId="1" hidden="1">{#N/A,#N/A,TRUE,"Summary";"AnnualRentRoll",#N/A,TRUE,"RentRoll";#N/A,#N/A,TRUE,"ExitStratigy";#N/A,#N/A,TRUE,"OperatingAssumptions"}</definedName>
    <definedName name="wrn.Presentation._1" hidden="1">{#N/A,#N/A,TRUE,"Summary";"AnnualRentRoll",#N/A,TRUE,"RentRoll";#N/A,#N/A,TRUE,"ExitStratigy";#N/A,#N/A,TRUE,"OperatingAssumptions"}</definedName>
    <definedName name="wrn.print." localSheetId="2" hidden="1">{"page1",#N/A,FALSE,"Sheet1";"page2",#N/A,FALSE,"Sheet1"}</definedName>
    <definedName name="wrn.print." localSheetId="1" hidden="1">{"page1",#N/A,FALSE,"Sheet1";"page2",#N/A,FALSE,"Sheet1"}</definedName>
    <definedName name="wrn.print." hidden="1">{"page1",#N/A,FALSE,"Sheet1";"page2",#N/A,FALSE,"Sheet1"}</definedName>
    <definedName name="wrn.print._1" localSheetId="2" hidden="1">{"page1",#N/A,FALSE,"Sheet1";"page2",#N/A,FALSE,"Sheet1"}</definedName>
    <definedName name="wrn.print._1" localSheetId="1" hidden="1">{"page1",#N/A,FALSE,"Sheet1";"page2",#N/A,FALSE,"Sheet1"}</definedName>
    <definedName name="wrn.print._1" hidden="1">{"page1",#N/A,FALSE,"Sheet1";"page2",#N/A,FALSE,"Sheet1"}</definedName>
    <definedName name="wrn.PropertyInformatio." localSheetId="0" hidden="1">{#N/A,#N/A,FALSE,"PropertyInfo"}</definedName>
    <definedName name="wrn.PropertyInformatio." localSheetId="2" hidden="1">{#N/A,#N/A,FALSE,"PropertyInfo"}</definedName>
    <definedName name="wrn.PropertyInformatio." localSheetId="1" hidden="1">{#N/A,#N/A,FALSE,"PropertyInfo"}</definedName>
    <definedName name="wrn.PropertyInformatio." hidden="1">{#N/A,#N/A,FALSE,"PropertyInfo"}</definedName>
    <definedName name="wrn.PropertyInformation." localSheetId="0" hidden="1">{#N/A,#N/A,FALSE,"PropertyInfo"}</definedName>
    <definedName name="wrn.PropertyInformation." localSheetId="2" hidden="1">{#N/A,#N/A,FALSE,"PropertyInfo"}</definedName>
    <definedName name="wrn.PropertyInformation." localSheetId="1" hidden="1">{#N/A,#N/A,FALSE,"PropertyInfo"}</definedName>
    <definedName name="wrn.PropertyInformation." hidden="1">{#N/A,#N/A,FALSE,"PropertyInfo"}</definedName>
    <definedName name="wrn.PropertyInformation._1" localSheetId="2" hidden="1">{#N/A,#N/A,FALSE,"PropertyInfo"}</definedName>
    <definedName name="wrn.PropertyInformation._1" localSheetId="1" hidden="1">{#N/A,#N/A,FALSE,"PropertyInfo"}</definedName>
    <definedName name="wrn.PropertyInformation._1" hidden="1">{#N/A,#N/A,FALSE,"PropertyInfo"}</definedName>
    <definedName name="wrn.RECONCILIATION." localSheetId="2" hidden="1">{"REC1",#N/A,FALSE,"Focus";"REC2",#N/A,FALSE,"Focus";"REC3",#N/A,FALSE,"Focus";"REC4",#N/A,FALSE,"Focus"}</definedName>
    <definedName name="wrn.RECONCILIATION." localSheetId="1" hidden="1">{"REC1",#N/A,FALSE,"Focus";"REC2",#N/A,FALSE,"Focus";"REC3",#N/A,FALSE,"Focus";"REC4",#N/A,FALSE,"Focus"}</definedName>
    <definedName name="wrn.RECONCILIATION." hidden="1">{"REC1",#N/A,FALSE,"Focus";"REC2",#N/A,FALSE,"Focus";"REC3",#N/A,FALSE,"Focus";"REC4",#N/A,FALSE,"Focus"}</definedName>
    <definedName name="wrn.Summar." localSheetId="0" hidden="1">{#N/A,#N/A,FALSE,"Summary"}</definedName>
    <definedName name="wrn.Summar." localSheetId="2" hidden="1">{#N/A,#N/A,FALSE,"Summary"}</definedName>
    <definedName name="wrn.Summar." localSheetId="1" hidden="1">{#N/A,#N/A,FALSE,"Summary"}</definedName>
    <definedName name="wrn.Summar." hidden="1">{#N/A,#N/A,FALSE,"Summary"}</definedName>
    <definedName name="wrn.Summary." localSheetId="0" hidden="1">{#N/A,#N/A,FALSE,"Summary"}</definedName>
    <definedName name="wrn.Summary." localSheetId="2" hidden="1">{#N/A,#N/A,FALSE,"Summary"}</definedName>
    <definedName name="wrn.Summary." localSheetId="1" hidden="1">{#N/A,#N/A,FALSE,"Summary"}</definedName>
    <definedName name="wrn.Summary." hidden="1">{#N/A,#N/A,FALSE,"Summary"}</definedName>
    <definedName name="wrn.Summary._1" localSheetId="2" hidden="1">{#N/A,#N/A,FALSE,"Summary"}</definedName>
    <definedName name="wrn.Summary._1" localSheetId="1" hidden="1">{#N/A,#N/A,FALSE,"Summary"}</definedName>
    <definedName name="wrn.Summary._1" hidden="1">{#N/A,#N/A,FALSE,"Summary"}</definedName>
    <definedName name="wrn.ｱﾛｰ." localSheetId="0" hidden="1">{"Actual",#N/A,FALSE,"(価格)";"Market",#N/A,FALSE,"(価格)";"Plan",#N/A,FALSE,"(価格)"}</definedName>
    <definedName name="wrn.ｱﾛｰ." localSheetId="2" hidden="1">{"Actual",#N/A,FALSE,"(価格)";"Market",#N/A,FALSE,"(価格)";"Plan",#N/A,FALSE,"(価格)"}</definedName>
    <definedName name="wrn.ｱﾛｰ." localSheetId="1" hidden="1">{"Actual",#N/A,FALSE,"(価格)";"Market",#N/A,FALSE,"(価格)";"Plan",#N/A,FALSE,"(価格)"}</definedName>
    <definedName name="wrn.ｱﾛｰ." hidden="1">{"Actual",#N/A,FALSE,"(価格)";"Market",#N/A,FALSE,"(価格)";"Plan",#N/A,FALSE,"(価格)"}</definedName>
    <definedName name="wrn.グラフ." localSheetId="0" hidden="1">{"グラフ",#N/A,FALSE,"全社実績月次推移"}</definedName>
    <definedName name="wrn.グラフ." localSheetId="2" hidden="1">{"グラフ",#N/A,FALSE,"全社実績月次推移"}</definedName>
    <definedName name="wrn.グラフ." localSheetId="1" hidden="1">{"グラフ",#N/A,FALSE,"全社実績月次推移"}</definedName>
    <definedName name="wrn.グラフ." hidden="1">{"グラフ",#N/A,FALSE,"全社実績月次推移"}</definedName>
    <definedName name="wrn.ｹﾝﾄ." localSheetId="0" hidden="1">{"ｹﾝﾄ（M)",#N/A,FALSE,"収支・日割";"ｹﾝﾄ（RD)",#N/A,FALSE,"収支・日割";"ｹﾝﾄ（PMC)",#N/A,FALSE,"収支・日割"}</definedName>
    <definedName name="wrn.ｹﾝﾄ." localSheetId="2" hidden="1">{"ｹﾝﾄ（M)",#N/A,FALSE,"収支・日割";"ｹﾝﾄ（RD)",#N/A,FALSE,"収支・日割";"ｹﾝﾄ（PMC)",#N/A,FALSE,"収支・日割"}</definedName>
    <definedName name="wrn.ｹﾝﾄ." localSheetId="1" hidden="1">{"ｹﾝﾄ（M)",#N/A,FALSE,"収支・日割";"ｹﾝﾄ（RD)",#N/A,FALSE,"収支・日割";"ｹﾝﾄ（PMC)",#N/A,FALSE,"収支・日割"}</definedName>
    <definedName name="wrn.ｹﾝﾄ." hidden="1">{"ｹﾝﾄ（M)",#N/A,FALSE,"収支・日割";"ｹﾝﾄ（RD)",#N/A,FALSE,"収支・日割";"ｹﾝﾄ（PMC)",#N/A,FALSE,"収支・日割"}</definedName>
    <definedName name="wrn.テスト." localSheetId="0" hidden="1">{"賃貸事例比較法",#N/A,FALSE,"Sheet2";"賃貸条件",#N/A,FALSE,"Sheet2"}</definedName>
    <definedName name="wrn.テスト." localSheetId="2" hidden="1">{"賃貸事例比較法",#N/A,FALSE,"Sheet2";"賃貸条件",#N/A,FALSE,"Sheet2"}</definedName>
    <definedName name="wrn.テスト." localSheetId="1" hidden="1">{"賃貸事例比較法",#N/A,FALSE,"Sheet2";"賃貸条件",#N/A,FALSE,"Sheet2"}</definedName>
    <definedName name="wrn.テスト." hidden="1">{"賃貸事例比較法",#N/A,FALSE,"Sheet2";"賃貸条件",#N/A,FALSE,"Sheet2"}</definedName>
    <definedName name="wrn.月次." localSheetId="0" hidden="1">{"グラフ",#N/A,FALSE,"全社実績月次推移"}</definedName>
    <definedName name="wrn.月次." localSheetId="2" hidden="1">{"グラフ",#N/A,FALSE,"全社実績月次推移"}</definedName>
    <definedName name="wrn.月次." localSheetId="1" hidden="1">{"グラフ",#N/A,FALSE,"全社実績月次推移"}</definedName>
    <definedName name="wrn.月次." hidden="1">{"グラフ",#N/A,FALSE,"全社実績月次推移"}</definedName>
    <definedName name="wrn.重説." localSheetId="0" hidden="1">{#N/A,#N/A,FALSE,"１";#N/A,#N/A,FALSE,"２";#N/A,#N/A,FALSE,"３";#N/A,#N/A,FALSE,"４"}</definedName>
    <definedName name="wrn.重説." localSheetId="2" hidden="1">{#N/A,#N/A,FALSE,"１";#N/A,#N/A,FALSE,"２";#N/A,#N/A,FALSE,"３";#N/A,#N/A,FALSE,"４"}</definedName>
    <definedName name="wrn.重説." localSheetId="1" hidden="1">{#N/A,#N/A,FALSE,"１";#N/A,#N/A,FALSE,"２";#N/A,#N/A,FALSE,"３";#N/A,#N/A,FALSE,"４"}</definedName>
    <definedName name="wrn.重説." hidden="1">{#N/A,#N/A,FALSE,"１";#N/A,#N/A,FALSE,"２";#N/A,#N/A,FALSE,"３";#N/A,#N/A,FALSE,"４"}</definedName>
    <definedName name="wrn.千代田地価調査収益価格." localSheetId="2" hidden="1">{#N/A,#N/A,FALSE,"5-1";#N/A,#N/A,FALSE,"5-2";#N/A,#N/A,FALSE,"5-6";#N/A,#N/A,FALSE,"5-9";#N/A,#N/A,FALSE,"5-15";#N/A,#N/A,FALSE,"5-32";#N/A,#N/A,FALSE,"5-34"}</definedName>
    <definedName name="wrn.千代田地価調査収益価格." localSheetId="1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.全印刷." localSheetId="0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localSheetId="2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localSheetId="1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本部付き." localSheetId="0" hidden="1">{#N/A,#N/A,FALSE,"本部経費 "}</definedName>
    <definedName name="wrn.本部付き." localSheetId="2" hidden="1">{#N/A,#N/A,FALSE,"本部経費 "}</definedName>
    <definedName name="wrn.本部付き." localSheetId="1" hidden="1">{#N/A,#N/A,FALSE,"本部経費 "}</definedName>
    <definedName name="wrn.本部付き." hidden="1">{#N/A,#N/A,FALSE,"本部経費 "}</definedName>
    <definedName name="wrrrdss" localSheetId="2" hidden="1">{"Actual",#N/A,FALSE,"(価格)";"Market",#N/A,FALSE,"(価格)";"Plan",#N/A,FALSE,"(価格)"}</definedName>
    <definedName name="wrrrdss" localSheetId="1" hidden="1">{"Actual",#N/A,FALSE,"(価格)";"Market",#N/A,FALSE,"(価格)";"Plan",#N/A,FALSE,"(価格)"}</definedName>
    <definedName name="wrrrdss" hidden="1">{"Actual",#N/A,FALSE,"(価格)";"Market",#N/A,FALSE,"(価格)";"Plan",#N/A,FALSE,"(価格)"}</definedName>
    <definedName name="wrwr" localSheetId="2" hidden="1">{"ｹﾝﾄ（M)",#N/A,FALSE,"収支・日割";"ｹﾝﾄ（RD)",#N/A,FALSE,"収支・日割";"ｹﾝﾄ（PMC)",#N/A,FALSE,"収支・日割"}</definedName>
    <definedName name="wrwr" localSheetId="1" hidden="1">{"ｹﾝﾄ（M)",#N/A,FALSE,"収支・日割";"ｹﾝﾄ（RD)",#N/A,FALSE,"収支・日割";"ｹﾝﾄ（PMC)",#N/A,FALSE,"収支・日割"}</definedName>
    <definedName name="wrwr" hidden="1">{"ｹﾝﾄ（M)",#N/A,FALSE,"収支・日割";"ｹﾝﾄ（RD)",#N/A,FALSE,"収支・日割";"ｹﾝﾄ（PMC)",#N/A,FALSE,"収支・日割"}</definedName>
    <definedName name="wwww" localSheetId="0" hidden="1">{"MonthlyRentRoll",#N/A,FALSE,"RentRoll"}</definedName>
    <definedName name="wwww" localSheetId="2" hidden="1">{"MonthlyRentRoll",#N/A,FALSE,"RentRoll"}</definedName>
    <definedName name="wwww" localSheetId="1" hidden="1">{"MonthlyRentRoll",#N/A,FALSE,"RentRoll"}</definedName>
    <definedName name="wwww" hidden="1">{"MonthlyRentRoll",#N/A,FALSE,"RentRoll"}</definedName>
    <definedName name="wwwww" localSheetId="2">{"Client Name or Project Name"}</definedName>
    <definedName name="wwwww" localSheetId="1">{"Client Name or Project Name"}</definedName>
    <definedName name="wwwww">{"Client Name or Project Name"}</definedName>
    <definedName name="x">#REF!</definedName>
    <definedName name="xaxaswq" localSheetId="0" hidden="1">{"AnnualRentRoll",#N/A,FALSE,"RentRoll"}</definedName>
    <definedName name="xaxaswq" localSheetId="2" hidden="1">{"AnnualRentRoll",#N/A,FALSE,"RentRoll"}</definedName>
    <definedName name="xaxaswq" localSheetId="1" hidden="1">{"AnnualRentRoll",#N/A,FALSE,"RentRoll"}</definedName>
    <definedName name="xaxaswq" hidden="1">{"AnnualRentRoll",#N/A,FALSE,"RentRoll"}</definedName>
    <definedName name="xx" hidden="1">[14]A!$K$585:$K$586</definedName>
    <definedName name="xxppo" localSheetId="0" hidden="1">{"AnnualRentRoll",#N/A,FALSE,"RentRoll"}</definedName>
    <definedName name="xxppo" localSheetId="2" hidden="1">{"AnnualRentRoll",#N/A,FALSE,"RentRoll"}</definedName>
    <definedName name="xxppo" localSheetId="1" hidden="1">{"AnnualRentRoll",#N/A,FALSE,"RentRoll"}</definedName>
    <definedName name="xxppo" hidden="1">{"AnnualRentRoll",#N/A,FALSE,"RentRoll"}</definedName>
    <definedName name="xxxx" hidden="1">[14]A!$G$75:$G$98</definedName>
    <definedName name="xxxxx" hidden="1">[14]A!$B$715:$B$726</definedName>
    <definedName name="y">#REF!</definedName>
    <definedName name="YA">[24]YA行!$A$5:$F$73</definedName>
    <definedName name="YD_RATE">[8]Input!$P$14</definedName>
    <definedName name="Year">#REF!</definedName>
    <definedName name="yearlydiscount">#REF!</definedName>
    <definedName name="YearType">#REF!</definedName>
    <definedName name="YEN">#REF!</definedName>
    <definedName name="YoHigashi">'[7]Ikoma Data'!$A$247</definedName>
    <definedName name="Yokohama">'[7]Ikoma Data'!$A$229</definedName>
    <definedName name="YoNishi">'[7]Ikoma Data'!$A$241</definedName>
    <definedName name="Yotsuya">'[7]Ikoma Data'!$A$135</definedName>
    <definedName name="YrText">#REF!</definedName>
    <definedName name="yt" localSheetId="0" hidden="1">{"AnnualRentRoll",#N/A,FALSE,"RentRoll"}</definedName>
    <definedName name="yt" localSheetId="2" hidden="1">{"AnnualRentRoll",#N/A,FALSE,"RentRoll"}</definedName>
    <definedName name="yt" localSheetId="1" hidden="1">{"AnnualRentRoll",#N/A,FALSE,"RentRoll"}</definedName>
    <definedName name="yt" hidden="1">{"AnnualRentRoll",#N/A,FALSE,"RentRoll"}</definedName>
    <definedName name="YTDArea">#REF!</definedName>
    <definedName name="YY">#REF!</definedName>
    <definedName name="yyttr" localSheetId="0">{"Client Name or Project Name"}</definedName>
    <definedName name="yyttr" localSheetId="2">{"Client Name or Project Name"}</definedName>
    <definedName name="yyttr" localSheetId="1">{"Client Name or Project Name"}</definedName>
    <definedName name="yyttr">{"Client Name or Project Name"}</definedName>
    <definedName name="yyuy">#REF!</definedName>
    <definedName name="yyy" localSheetId="0" hidden="1">{"グラフ",#N/A,FALSE,"全社実績月次推移"}</definedName>
    <definedName name="yyy" localSheetId="2" hidden="1">{"グラフ",#N/A,FALSE,"全社実績月次推移"}</definedName>
    <definedName name="yyy" localSheetId="1" hidden="1">{"グラフ",#N/A,FALSE,"全社実績月次推移"}</definedName>
    <definedName name="yyy" hidden="1">{"グラフ",#N/A,FALSE,"全社実績月次推移"}</definedName>
    <definedName name="yyyyy" localSheetId="0" hidden="1">{"グラフ",#N/A,FALSE,"全社実績月次推移"}</definedName>
    <definedName name="yyyyy" localSheetId="2" hidden="1">{"グラフ",#N/A,FALSE,"全社実績月次推移"}</definedName>
    <definedName name="yyyyy" localSheetId="1" hidden="1">{"グラフ",#N/A,FALSE,"全社実績月次推移"}</definedName>
    <definedName name="yyyyy" hidden="1">{"グラフ",#N/A,FALSE,"全社実績月次推移"}</definedName>
    <definedName name="z">#REF!</definedName>
    <definedName name="ZONING_1">[8]Input!$P$50</definedName>
    <definedName name="ZONING_2">[8]Input!$P$83</definedName>
    <definedName name="ZONING_3">[8]Input!$P$116</definedName>
    <definedName name="ZONING_4">[8]Input!$P$149</definedName>
    <definedName name="ZONING_5">[8]Input!$P$182</definedName>
    <definedName name="zxc" localSheetId="0" hidden="1">{"AnnualRentRoll",#N/A,FALSE,"RentRoll"}</definedName>
    <definedName name="zxc" localSheetId="2" hidden="1">{"AnnualRentRoll",#N/A,FALSE,"RentRoll"}</definedName>
    <definedName name="zxc" localSheetId="1" hidden="1">{"AnnualRentRoll",#N/A,FALSE,"RentRoll"}</definedName>
    <definedName name="zxc" hidden="1">{"AnnualRentRoll",#N/A,FALSE,"RentRoll"}</definedName>
    <definedName name="zxsa" localSheetId="0" hidden="1">{"AnnualRentRoll",#N/A,FALSE,"RentRoll"}</definedName>
    <definedName name="zxsa" localSheetId="2" hidden="1">{"AnnualRentRoll",#N/A,FALSE,"RentRoll"}</definedName>
    <definedName name="zxsa" localSheetId="1" hidden="1">{"AnnualRentRoll",#N/A,FALSE,"RentRoll"}</definedName>
    <definedName name="zxsa" hidden="1">{"AnnualRentRoll",#N/A,FALSE,"RentRoll"}</definedName>
    <definedName name="ＺＸＺＸ" localSheetId="0" hidden="1">{"グラフ",#N/A,FALSE,"全社実績月次推移"}</definedName>
    <definedName name="ＺＸＺＸ" localSheetId="2" hidden="1">{"グラフ",#N/A,FALSE,"全社実績月次推移"}</definedName>
    <definedName name="ＺＸＺＸ" localSheetId="1" hidden="1">{"グラフ",#N/A,FALSE,"全社実績月次推移"}</definedName>
    <definedName name="ＺＸＺＸ" hidden="1">{"グラフ",#N/A,FALSE,"全社実績月次推移"}</definedName>
    <definedName name="ZZ">#REF!</definedName>
    <definedName name="zzz" localSheetId="0" hidden="1">{#N/A,#N/A,FALSE,"本部経費 "}</definedName>
    <definedName name="zzz" localSheetId="2" hidden="1">{#N/A,#N/A,FALSE,"本部経費 "}</definedName>
    <definedName name="zzz" localSheetId="1" hidden="1">{#N/A,#N/A,FALSE,"本部経費 "}</definedName>
    <definedName name="zzz" hidden="1">{#N/A,#N/A,FALSE,"本部経費 "}</definedName>
    <definedName name="zzzdddd" localSheetId="0" hidden="1">{"AnnualRentRoll",#N/A,FALSE,"RentRoll"}</definedName>
    <definedName name="zzzdddd" localSheetId="2" hidden="1">{"AnnualRentRoll",#N/A,FALSE,"RentRoll"}</definedName>
    <definedName name="zzzdddd" localSheetId="1" hidden="1">{"AnnualRentRoll",#N/A,FALSE,"RentRoll"}</definedName>
    <definedName name="zzzdddd" hidden="1">{"AnnualRentRoll",#N/A,FALSE,"RentRoll"}</definedName>
    <definedName name="ぁ" localSheetId="0" hidden="1">{"'下期集計（10.27迄・速報値）'!$Q$16"}</definedName>
    <definedName name="ぁ" localSheetId="2" hidden="1">{"'下期集計（10.27迄・速報値）'!$Q$16"}</definedName>
    <definedName name="ぁ" localSheetId="1" hidden="1">{"'下期集計（10.27迄・速報値）'!$Q$16"}</definedName>
    <definedName name="ぁ" hidden="1">{"'下期集計（10.27迄・速報値）'!$Q$16"}</definedName>
    <definedName name="あ" hidden="1">[51]DEF!$C$2</definedName>
    <definedName name="ああ">#REF!</definedName>
    <definedName name="あああ">#REF!</definedName>
    <definedName name="ああああ" localSheetId="2" hidden="1">{#N/A,#N/A,FALSE,"１";#N/A,#N/A,FALSE,"２";#N/A,#N/A,FALSE,"３";#N/A,#N/A,FALSE,"４"}</definedName>
    <definedName name="ああああ" localSheetId="1" hidden="1">{#N/A,#N/A,FALSE,"１";#N/A,#N/A,FALSE,"２";#N/A,#N/A,FALSE,"３";#N/A,#N/A,FALSE,"４"}</definedName>
    <definedName name="ああああ" hidden="1">{#N/A,#N/A,FALSE,"１";#N/A,#N/A,FALSE,"２";#N/A,#N/A,FALSE,"３";#N/A,#N/A,FALSE,"４"}</definedName>
    <definedName name="あああああ" localSheetId="2" hidden="1">{"MonthlyRentRoll",#N/A,FALSE,"RentRoll"}</definedName>
    <definedName name="あああああ" localSheetId="1" hidden="1">{"MonthlyRentRoll",#N/A,FALSE,"RentRoll"}</definedName>
    <definedName name="あああああ" hidden="1">{"MonthlyRentRoll",#N/A,FALSE,"RentRoll"}</definedName>
    <definedName name="ああああああ" localSheetId="2" hidden="1">{#N/A,#N/A,FALSE,"Categories";#N/A,#N/A,FALSE,"MRi INCH";#N/A,#N/A,FALSE,"COA Usage";#N/A,#N/A,FALSE,"Detail"}</definedName>
    <definedName name="ああああああ" localSheetId="1" hidden="1">{#N/A,#N/A,FALSE,"Categories";#N/A,#N/A,FALSE,"MRi INCH";#N/A,#N/A,FALSE,"COA Usage";#N/A,#N/A,FALSE,"Detail"}</definedName>
    <definedName name="ああああああ" hidden="1">{#N/A,#N/A,FALSE,"Categories";#N/A,#N/A,FALSE,"MRi INCH";#N/A,#N/A,FALSE,"COA Usage";#N/A,#N/A,FALSE,"Detail"}</definedName>
    <definedName name="あい" localSheetId="2" hidden="1">{#N/A,#N/A,FALSE,"１";#N/A,#N/A,FALSE,"２";#N/A,#N/A,FALSE,"３";#N/A,#N/A,FALSE,"４"}</definedName>
    <definedName name="あい" localSheetId="1" hidden="1">{#N/A,#N/A,FALSE,"１";#N/A,#N/A,FALSE,"２";#N/A,#N/A,FALSE,"３";#N/A,#N/A,FALSE,"４"}</definedName>
    <definedName name="あい" hidden="1">{#N/A,#N/A,FALSE,"１";#N/A,#N/A,FALSE,"２";#N/A,#N/A,FALSE,"３";#N/A,#N/A,FALSE,"４"}</definedName>
    <definedName name="あいだ" localSheetId="2">#N/A</definedName>
    <definedName name="あいだ" localSheetId="1">#N/A</definedName>
    <definedName name="あいだ">#N/A</definedName>
    <definedName name="あさＳ" localSheetId="0" hidden="1">{"グラフ",#N/A,FALSE,"全社実績月次推移"}</definedName>
    <definedName name="あさＳ" localSheetId="2" hidden="1">{"グラフ",#N/A,FALSE,"全社実績月次推移"}</definedName>
    <definedName name="あさＳ" localSheetId="1" hidden="1">{"グラフ",#N/A,FALSE,"全社実績月次推移"}</definedName>
    <definedName name="あさＳ" hidden="1">{"グラフ",#N/A,FALSE,"全社実績月次推移"}</definedName>
    <definedName name="あさあ" localSheetId="2">{"Client Name or Project Name"}</definedName>
    <definedName name="あさあ" localSheetId="1">{"Client Name or Project Name"}</definedName>
    <definedName name="あさあ">{"Client Name or Project Name"}</definedName>
    <definedName name="あささ" localSheetId="2">{"Client Name or Project Name"}</definedName>
    <definedName name="あささ" localSheetId="1">{"Client Name or Project Name"}</definedName>
    <definedName name="あささ">{"Client Name or Project Name"}</definedName>
    <definedName name="い">#REF!</definedName>
    <definedName name="いいい" hidden="1">#REF!</definedName>
    <definedName name="う">#REF!</definedName>
    <definedName name="え" localSheetId="0">{"Client Name or Project Name"}</definedName>
    <definedName name="え" localSheetId="2">{"Client Name or Project Name"}</definedName>
    <definedName name="え" localSheetId="1">{"Client Name or Project Name"}</definedName>
    <definedName name="え">{"Client Name or Project Name"}</definedName>
    <definedName name="えｄ" localSheetId="0">{"Client Name or Project Name"}</definedName>
    <definedName name="えｄ" localSheetId="2">{"Client Name or Project Name"}</definedName>
    <definedName name="えｄ" localSheetId="1">{"Client Name or Project Name"}</definedName>
    <definedName name="えｄ">{"Client Name or Project Name"}</definedName>
    <definedName name="エj1">#REF!</definedName>
    <definedName name="エj2">#REF!</definedName>
    <definedName name="エj3">#REF!</definedName>
    <definedName name="エj4">#REF!</definedName>
    <definedName name="エj5">#REF!</definedName>
    <definedName name="エj6">#REF!</definedName>
    <definedName name="お" localSheetId="0">#REF!</definedName>
    <definedName name="お" localSheetId="2">#REF!</definedName>
    <definedName name="お" localSheetId="1">#REF!</definedName>
    <definedName name="お">#REF!</definedName>
    <definedName name="おおお" hidden="1">#REF!</definedName>
    <definedName name="がががが" localSheetId="2" hidden="1">{#N/A,#N/A,FALSE,"ExitStratigy"}</definedName>
    <definedName name="がががが" localSheetId="1" hidden="1">{#N/A,#N/A,FALSE,"ExitStratigy"}</definedName>
    <definedName name="がががが" hidden="1">{#N/A,#N/A,FALSE,"ExitStratigy"}</definedName>
    <definedName name="ききき" localSheetId="2" hidden="1">{"ｹﾝﾄ（M)",#N/A,FALSE,"収支・日割";"ｹﾝﾄ（RD)",#N/A,FALSE,"収支・日割";"ｹﾝﾄ（PMC)",#N/A,FALSE,"収支・日割"}</definedName>
    <definedName name="ききき" localSheetId="1" hidden="1">{"ｹﾝﾄ（M)",#N/A,FALSE,"収支・日割";"ｹﾝﾄ（RD)",#N/A,FALSE,"収支・日割";"ｹﾝﾄ（PMC)",#N/A,FALSE,"収支・日割"}</definedName>
    <definedName name="ききき" hidden="1">{"ｹﾝﾄ（M)",#N/A,FALSE,"収支・日割";"ｹﾝﾄ（RD)",#N/A,FALSE,"収支・日割";"ｹﾝﾄ（PMC)",#N/A,FALSE,"収支・日割"}</definedName>
    <definedName name="ケj1">#REF!</definedName>
    <definedName name="ケj2">#REF!</definedName>
    <definedName name="ケj3">#REF!</definedName>
    <definedName name="ケj4">#REF!</definedName>
    <definedName name="ケj5">#REF!</definedName>
    <definedName name="ケj6">#REF!</definedName>
    <definedName name="ケs1">#REF!</definedName>
    <definedName name="ケs2">#REF!</definedName>
    <definedName name="ケs3">#REF!</definedName>
    <definedName name="ケs4">#REF!</definedName>
    <definedName name="ケs5">#REF!</definedName>
    <definedName name="ケs6">#REF!</definedName>
    <definedName name="ケーj1">#REF!</definedName>
    <definedName name="ケーj2">#REF!</definedName>
    <definedName name="ケーj3">#REF!</definedName>
    <definedName name="ケーj4">#REF!</definedName>
    <definedName name="ケーj5">#REF!</definedName>
    <definedName name="ケーj6">#REF!</definedName>
    <definedName name="ケーブル">#REF!</definedName>
    <definedName name="ケｻ">#REF!</definedName>
    <definedName name="ケサ１">#REF!</definedName>
    <definedName name="さえさああああああｓｗ" localSheetId="2" hidden="1">{"Actual",#N/A,FALSE,"(価格)";"Market",#N/A,FALSE,"(価格)";"Plan",#N/A,FALSE,"(価格)"}</definedName>
    <definedName name="さえさああああああｓｗ" localSheetId="1" hidden="1">{"Actual",#N/A,FALSE,"(価格)";"Market",#N/A,FALSE,"(価格)";"Plan",#N/A,FALSE,"(価格)"}</definedName>
    <definedName name="さえさああああああｓｗ" hidden="1">{"Actual",#N/A,FALSE,"(価格)";"Market",#N/A,FALSE,"(価格)";"Plan",#N/A,FALSE,"(価格)"}</definedName>
    <definedName name="ｼｰﾄ" hidden="1">[52]計算過程シート!#REF!</definedName>
    <definedName name="システム２・１">#REF!</definedName>
    <definedName name="スタッキング" localSheetId="0">{"Client Name or Project Name"}</definedName>
    <definedName name="スタッキング" localSheetId="2">{"Client Name or Project Name"}</definedName>
    <definedName name="スタッキング" localSheetId="1">{"Client Name or Project Name"}</definedName>
    <definedName name="スタッキング">{"Client Name or Project Name"}</definedName>
    <definedName name="スタッキングプラン" localSheetId="0">{"Client Name or Project Name"}</definedName>
    <definedName name="スタッキングプラン" localSheetId="2">{"Client Name or Project Name"}</definedName>
    <definedName name="スタッキングプラン" localSheetId="1">{"Client Name or Project Name"}</definedName>
    <definedName name="スタッキングプラン">{"Client Name or Project Name"}</definedName>
    <definedName name="センター共益費合計">[53]計算表!$AP$188</definedName>
    <definedName name="センター賃収合計">[53]計算表!$AN$188</definedName>
    <definedName name="センター未収共益費合計">[53]計算表!$AQ$188</definedName>
    <definedName name="センター未収合計">[53]計算表!$AO$188</definedName>
    <definedName name="その他１面積更地">#REF!</definedName>
    <definedName name="その他２面積更地">#REF!</definedName>
    <definedName name="だ" localSheetId="2" hidden="1">{"ｹﾝﾄ（M)",#N/A,FALSE,"収支・日割";"ｹﾝﾄ（RD)",#N/A,FALSE,"収支・日割";"ｹﾝﾄ（PMC)",#N/A,FALSE,"収支・日割"}</definedName>
    <definedName name="だ" localSheetId="1" hidden="1">{"ｹﾝﾄ（M)",#N/A,FALSE,"収支・日割";"ｹﾝﾄ（RD)",#N/A,FALSE,"収支・日割";"ｹﾝﾄ（PMC)",#N/A,FALSE,"収支・日割"}</definedName>
    <definedName name="だ" hidden="1">{"ｹﾝﾄ（M)",#N/A,FALSE,"収支・日割";"ｹﾝﾄ（RD)",#N/A,FALSE,"収支・日割";"ｹﾝﾄ（PMC)",#N/A,FALSE,"収支・日割"}</definedName>
    <definedName name="タイプ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テナント">[54]リスト!#REF!</definedName>
    <definedName name="とりあえず" hidden="1">#REF!</definedName>
    <definedName name="なんで" localSheetId="0" hidden="1">{"'下期集計（10.27迄・速報値）'!$Q$16"}</definedName>
    <definedName name="なんで" localSheetId="2" hidden="1">{"'下期集計（10.27迄・速報値）'!$Q$16"}</definedName>
    <definedName name="なんで" localSheetId="1" hidden="1">{"'下期集計（10.27迄・速報値）'!$Q$16"}</definedName>
    <definedName name="なんで" hidden="1">{"'下期集計（10.27迄・速報値）'!$Q$16"}</definedName>
    <definedName name="なんなの" localSheetId="0" hidden="1">{"'下期集計（10.27迄・速報値）'!$Q$16"}</definedName>
    <definedName name="なんなの" localSheetId="2" hidden="1">{"'下期集計（10.27迄・速報値）'!$Q$16"}</definedName>
    <definedName name="なんなの" localSheetId="1" hidden="1">{"'下期集計（10.27迄・速報値）'!$Q$16"}</definedName>
    <definedName name="なんなの" hidden="1">{"'下期集計（10.27迄・速報値）'!$Q$16"}</definedName>
    <definedName name="ﾆｼﾔﾏ">[55]王子一覧!#REF!</definedName>
    <definedName name="ﾆｼﾔﾏ2">[55]王子一覧!#REF!</definedName>
    <definedName name="ペイメント" localSheetId="2">{"Client Name or Project Name"}</definedName>
    <definedName name="ペイメント" localSheetId="1">{"Client Name or Project Name"}</definedName>
    <definedName name="ペイメント">{"Client Name or Project Name"}</definedName>
    <definedName name="ボj1">#REF!</definedName>
    <definedName name="ボj2">#REF!</definedName>
    <definedName name="ボj3">#REF!</definedName>
    <definedName name="ボj4">#REF!</definedName>
    <definedName name="ボj5">#REF!</definedName>
    <definedName name="ボj6">#REF!</definedName>
    <definedName name="ﾎﾞｰj1">#REF!</definedName>
    <definedName name="ﾎﾞｰj2">#REF!</definedName>
    <definedName name="ボーj3">#REF!</definedName>
    <definedName name="ボーj4">#REF!</definedName>
    <definedName name="ボーj5">#REF!</definedName>
    <definedName name="ボーj6">#REF!</definedName>
    <definedName name="ﾎﾞｰs1">#REF!</definedName>
    <definedName name="ﾎﾞｰs2">#REF!</definedName>
    <definedName name="ボーs3">#REF!</definedName>
    <definedName name="ボーs4">#REF!</definedName>
    <definedName name="ボーs5">#REF!</definedName>
    <definedName name="ボーs6">#REF!</definedName>
    <definedName name="ボーリング">#REF!</definedName>
    <definedName name="ボタン2_Click">[56]京王井の頭線!ボタン2_Click</definedName>
    <definedName name="マクロ領域">#REF!</definedName>
    <definedName name="メイン面積">#REF!</definedName>
    <definedName name="リスト">#REF!</definedName>
    <definedName name="れ" localSheetId="2">{"Client Name or Project Name"}</definedName>
    <definedName name="れ" localSheetId="1">{"Client Name or Project Name"}</definedName>
    <definedName name="れ">{"Client Name or Project Name"}</definedName>
    <definedName name="レポート" hidden="1">#REF!</definedName>
    <definedName name="んｊ" localSheetId="0">{"Client Name or Project Name"}</definedName>
    <definedName name="んｊ" localSheetId="2">{"Client Name or Project Name"}</definedName>
    <definedName name="んｊ" localSheetId="1">{"Client Name or Project Name"}</definedName>
    <definedName name="んｊ">{"Client Name or Project Name"}</definedName>
    <definedName name="案件番号">#REF!</definedName>
    <definedName name="一括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localSheetId="2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localSheetId="1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償却資産">#REF!</definedName>
    <definedName name="一般建物">#REF!</definedName>
    <definedName name="一般分譲消費税">#REF!</definedName>
    <definedName name="印1j1">#REF!</definedName>
    <definedName name="印1j2">#REF!</definedName>
    <definedName name="印1j3">#REF!</definedName>
    <definedName name="印1j4">#REF!</definedName>
    <definedName name="印1j5">#REF!</definedName>
    <definedName name="印1j6">#REF!</definedName>
    <definedName name="印２j1">#REF!</definedName>
    <definedName name="印2j2">#REF!</definedName>
    <definedName name="印2j3">#REF!</definedName>
    <definedName name="印2j4">#REF!</definedName>
    <definedName name="印2j5">#REF!</definedName>
    <definedName name="印2j6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印紙">#REF!</definedName>
    <definedName name="印紙２">#REF!</definedName>
    <definedName name="印紙２j1">#REF!</definedName>
    <definedName name="印紙２j2">#REF!</definedName>
    <definedName name="印紙２j3">#REF!</definedName>
    <definedName name="印紙２j4">#REF!</definedName>
    <definedName name="印紙２j5">#REF!</definedName>
    <definedName name="印紙２j6">#REF!</definedName>
    <definedName name="印紙２s1">#REF!</definedName>
    <definedName name="印紙２s2">#REF!</definedName>
    <definedName name="印紙２s3">#REF!</definedName>
    <definedName name="印紙２s4">#REF!</definedName>
    <definedName name="印紙２s5">#REF!</definedName>
    <definedName name="印紙２s6">#REF!</definedName>
    <definedName name="印紙j1">#REF!</definedName>
    <definedName name="印紙j2">#REF!</definedName>
    <definedName name="印紙j3">#REF!</definedName>
    <definedName name="印紙j4">#REF!</definedName>
    <definedName name="印紙j5">#REF!</definedName>
    <definedName name="印紙j6">#REF!</definedName>
    <definedName name="印紙s1">#REF!</definedName>
    <definedName name="印紙s2">#REF!</definedName>
    <definedName name="印紙s3">#REF!</definedName>
    <definedName name="印紙s4">#REF!</definedName>
    <definedName name="印紙s5">#REF!</definedName>
    <definedName name="運用益更地">#REF!</definedName>
    <definedName name="運用利回り更">#REF!</definedName>
    <definedName name="営業管理原価">#REF!</definedName>
    <definedName name="営業月計">#REF!</definedName>
    <definedName name="営業報告書" localSheetId="0">{"Client Name or Project Name"}</definedName>
    <definedName name="営業報告書" localSheetId="2">{"Client Name or Project Name"}</definedName>
    <definedName name="営業報告書" localSheetId="1">{"Client Name or Project Name"}</definedName>
    <definedName name="営業報告書">{"Client Name or Project Name"}</definedName>
    <definedName name="営業報告書1" localSheetId="0">{"Client Name or Project Name"}</definedName>
    <definedName name="営業報告書1" localSheetId="2">{"Client Name or Project Name"}</definedName>
    <definedName name="営業報告書1" localSheetId="1">{"Client Name or Project Name"}</definedName>
    <definedName name="営業報告書1">{"Client Name or Project Name"}</definedName>
    <definedName name="営業報告書2545" localSheetId="0">{"Client Name or Project Name"}</definedName>
    <definedName name="営業報告書2545" localSheetId="2">{"Client Name or Project Name"}</definedName>
    <definedName name="営業報告書2545" localSheetId="1">{"Client Name or Project Name"}</definedName>
    <definedName name="営業報告書2545">{"Client Name or Project Name"}</definedName>
    <definedName name="億単位" localSheetId="0">#REF!</definedName>
    <definedName name="億単位" localSheetId="2">#REF!</definedName>
    <definedName name="億単位" localSheetId="1">#REF!</definedName>
    <definedName name="億単位">#REF!</definedName>
    <definedName name="屋内駐車台数">#REF!</definedName>
    <definedName name="家賃総額駐車場除く">#REF!</definedName>
    <definedName name="科目">[57]マスタ!#REF!</definedName>
    <definedName name="科目リスト">[58]準備ｼｰﾄ!$C$6:$C$34</definedName>
    <definedName name="科目リスト2">[59]科目ﾘｽﾄ!$D$3:$D$28</definedName>
    <definedName name="科目名">[57]マスタ!#REF!</definedName>
    <definedName name="会計期間初め">#REF!</definedName>
    <definedName name="会計期間末">#REF!</definedName>
    <definedName name="解j1">#REF!</definedName>
    <definedName name="解j2">#REF!</definedName>
    <definedName name="解j3">#REF!</definedName>
    <definedName name="解j4">#REF!</definedName>
    <definedName name="解j5">#REF!</definedName>
    <definedName name="解j6">#REF!</definedName>
    <definedName name="解体j1">#REF!</definedName>
    <definedName name="解体j2">#REF!</definedName>
    <definedName name="解体j3">#REF!</definedName>
    <definedName name="解体j4">#REF!</definedName>
    <definedName name="解体j5">#REF!</definedName>
    <definedName name="解体j6">#REF!</definedName>
    <definedName name="解体s1">#REF!</definedName>
    <definedName name="解体s2">#REF!</definedName>
    <definedName name="解体s3">#REF!</definedName>
    <definedName name="解体s4">#REF!</definedName>
    <definedName name="解体s5">#REF!</definedName>
    <definedName name="解体s6">#REF!</definedName>
    <definedName name="解体ｻ">#REF!</definedName>
    <definedName name="解体ｻ1">#REF!</definedName>
    <definedName name="解体工事">#REF!</definedName>
    <definedName name="開発j1">#REF!</definedName>
    <definedName name="開発j2">#REF!</definedName>
    <definedName name="開発j3">#REF!</definedName>
    <definedName name="開発j4">#REF!</definedName>
    <definedName name="開発j5">#REF!</definedName>
    <definedName name="開発j6">#REF!</definedName>
    <definedName name="開発s1">#REF!</definedName>
    <definedName name="開発s2">#REF!</definedName>
    <definedName name="開発s3">#REF!</definedName>
    <definedName name="開発s4">#REF!</definedName>
    <definedName name="開発s5">#REF!</definedName>
    <definedName name="開発s6">#REF!</definedName>
    <definedName name="開発申請">#REF!</definedName>
    <definedName name="階層入力更地">#REF!</definedName>
    <definedName name="概要明細">#REF!</definedName>
    <definedName name="監j1">#REF!</definedName>
    <definedName name="監j2">#REF!</definedName>
    <definedName name="監j3">#REF!</definedName>
    <definedName name="監j4">#REF!</definedName>
    <definedName name="監j5">#REF!</definedName>
    <definedName name="監j6">#REF!</definedName>
    <definedName name="監修j1">#REF!</definedName>
    <definedName name="監修j2">#REF!</definedName>
    <definedName name="監修j3">#REF!</definedName>
    <definedName name="監修j4">#REF!</definedName>
    <definedName name="監修j5">#REF!</definedName>
    <definedName name="監修j6">#REF!</definedName>
    <definedName name="監修s1">#REF!</definedName>
    <definedName name="監修s2">#REF!</definedName>
    <definedName name="監修s3">#REF!</definedName>
    <definedName name="監修s4">#REF!</definedName>
    <definedName name="監修s5">#REF!</definedName>
    <definedName name="監修s6">#REF!</definedName>
    <definedName name="看板・他">#REF!</definedName>
    <definedName name="看板j1">#REF!</definedName>
    <definedName name="看板j2">#REF!</definedName>
    <definedName name="看板j3">#REF!</definedName>
    <definedName name="看板s1">#REF!</definedName>
    <definedName name="看板s2">#REF!</definedName>
    <definedName name="看板s3">#REF!</definedName>
    <definedName name="管理業務" localSheetId="2" hidden="1">{"Actual",#N/A,FALSE,"(価格)";"Market",#N/A,FALSE,"(価格)";"Plan",#N/A,FALSE,"(価格)"}</definedName>
    <definedName name="管理業務" localSheetId="1" hidden="1">{"Actual",#N/A,FALSE,"(価格)";"Market",#N/A,FALSE,"(価格)";"Plan",#N/A,FALSE,"(価格)"}</definedName>
    <definedName name="管理業務" hidden="1">{"Actual",#N/A,FALSE,"(価格)";"Market",#N/A,FALSE,"(価格)";"Plan",#N/A,FALSE,"(価格)"}</definedName>
    <definedName name="管理体制">#REF!</definedName>
    <definedName name="企画原価計">#REF!</definedName>
    <definedName name="基本的事項">#REF!</definedName>
    <definedName name="基本利率等">#REF!</definedName>
    <definedName name="期間">[60]表紙!$A$5</definedName>
    <definedName name="機j1">#REF!</definedName>
    <definedName name="機j2">#REF!</definedName>
    <definedName name="機j3">#REF!</definedName>
    <definedName name="機j4">#REF!</definedName>
    <definedName name="機j5">#REF!</definedName>
    <definedName name="機j6">#REF!</definedName>
    <definedName name="機械駐車">#REF!</definedName>
    <definedName name="菊本">'[40]#REF'!$F$100</definedName>
    <definedName name="宮崎" localSheetId="2" hidden="1">{#N/A,#N/A,FALSE,"ExitStratigy"}</definedName>
    <definedName name="宮崎" localSheetId="1" hidden="1">{#N/A,#N/A,FALSE,"ExitStratigy"}</definedName>
    <definedName name="宮崎" hidden="1">{#N/A,#N/A,FALSE,"ExitStratigy"}</definedName>
    <definedName name="共益費_円">#REF!</definedName>
    <definedName name="共益費合計">[53]計算表!$AP$262</definedName>
    <definedName name="業務j1">#REF!</definedName>
    <definedName name="業務j2">#REF!</definedName>
    <definedName name="業務j3">#REF!</definedName>
    <definedName name="業務j4">#REF!</definedName>
    <definedName name="業務j5">#REF!</definedName>
    <definedName name="業務j6">#REF!</definedName>
    <definedName name="業務s1">#REF!</definedName>
    <definedName name="業務s2">#REF!</definedName>
    <definedName name="業務s3">#REF!</definedName>
    <definedName name="業務s4">#REF!</definedName>
    <definedName name="業務s5">#REF!</definedName>
    <definedName name="業務s6">#REF!</definedName>
    <definedName name="業務ｻ">#REF!</definedName>
    <definedName name="業務サ1">#REF!</definedName>
    <definedName name="業務委託">#REF!</definedName>
    <definedName name="近j1">#REF!</definedName>
    <definedName name="近j2">#REF!</definedName>
    <definedName name="近j3">#REF!</definedName>
    <definedName name="近j4">#REF!</definedName>
    <definedName name="近j5">#REF!</definedName>
    <definedName name="近j6">#REF!</definedName>
    <definedName name="近隣j1">#REF!</definedName>
    <definedName name="近隣j2">#REF!</definedName>
    <definedName name="近隣j3">#REF!</definedName>
    <definedName name="近隣j4">#REF!</definedName>
    <definedName name="近隣j5">#REF!</definedName>
    <definedName name="近隣j6">#REF!</definedName>
    <definedName name="近隣s1">#REF!</definedName>
    <definedName name="近隣s2">#REF!</definedName>
    <definedName name="近隣s3">#REF!</definedName>
    <definedName name="近隣s4">#REF!</definedName>
    <definedName name="近隣s5">#REF!</definedName>
    <definedName name="近隣s6">#REF!</definedName>
    <definedName name="近隣対策">#REF!</definedName>
    <definedName name="金利">#REF!</definedName>
    <definedName name="金利計">#REF!</definedName>
    <definedName name="金利体系" localSheetId="0" hidden="1">{"'下期集計（10.27迄・速報値）'!$Q$16"}</definedName>
    <definedName name="金利体系" localSheetId="2" hidden="1">{"'下期集計（10.27迄・速報値）'!$Q$16"}</definedName>
    <definedName name="金利体系" localSheetId="1" hidden="1">{"'下期集計（10.27迄・速報値）'!$Q$16"}</definedName>
    <definedName name="金利体系" hidden="1">{"'下期集計（10.27迄・速報値）'!$Q$16"}</definedName>
    <definedName name="区分一覧">[61]区分一覧!$B$3:$K$115</definedName>
    <definedName name="契約期間">#REF!</definedName>
    <definedName name="形態">#REF!</definedName>
    <definedName name="系統外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localSheetId="2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localSheetId="1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2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1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月額賃料__円">#REF!</definedName>
    <definedName name="月次">#REF!</definedName>
    <definedName name="月数">#REF!</definedName>
    <definedName name="建j1">#REF!</definedName>
    <definedName name="建j2">#REF!</definedName>
    <definedName name="建j3">#REF!</definedName>
    <definedName name="建j4">#REF!</definedName>
    <definedName name="建j5">#REF!</definedName>
    <definedName name="建j6">#REF!</definedName>
    <definedName name="建他１">#REF!</definedName>
    <definedName name="建他１j1">#REF!</definedName>
    <definedName name="建他１j2">#REF!</definedName>
    <definedName name="建他１j3">#REF!</definedName>
    <definedName name="建他１j4">#REF!</definedName>
    <definedName name="建他１j5">#REF!</definedName>
    <definedName name="建他１j6">#REF!</definedName>
    <definedName name="建他１s1">#REF!</definedName>
    <definedName name="建他１s2">#REF!</definedName>
    <definedName name="建他１s3">#REF!</definedName>
    <definedName name="建他１s4">#REF!</definedName>
    <definedName name="建他１s5">#REF!</definedName>
    <definedName name="建他１s6">#REF!</definedName>
    <definedName name="建他２">#REF!</definedName>
    <definedName name="建他２j1">#REF!</definedName>
    <definedName name="建他２j2">#REF!</definedName>
    <definedName name="建他２j3">#REF!</definedName>
    <definedName name="建他２j4">#REF!</definedName>
    <definedName name="建他２j5">#REF!</definedName>
    <definedName name="建他２j6">#REF!</definedName>
    <definedName name="建他２s1">#REF!</definedName>
    <definedName name="建他２s2">#REF!</definedName>
    <definedName name="建他２s3">#REF!</definedName>
    <definedName name="建他２s4">#REF!</definedName>
    <definedName name="建他２s5">#REF!</definedName>
    <definedName name="建他２s6">#REF!</definedName>
    <definedName name="建他３">#REF!</definedName>
    <definedName name="建他３j1">#REF!</definedName>
    <definedName name="建他３j2">#REF!</definedName>
    <definedName name="建他３j3">#REF!</definedName>
    <definedName name="建他３j4">#REF!</definedName>
    <definedName name="建他３j5">#REF!</definedName>
    <definedName name="建他３j6">#REF!</definedName>
    <definedName name="建他３s1">#REF!</definedName>
    <definedName name="建他３s2">#REF!</definedName>
    <definedName name="建他３s3">#REF!</definedName>
    <definedName name="建他３s4">#REF!</definedName>
    <definedName name="建他３s5">#REF!</definedName>
    <definedName name="建他３s6">#REF!</definedName>
    <definedName name="建築1">#REF!</definedName>
    <definedName name="建築2">#REF!</definedName>
    <definedName name="建築3">#REF!</definedName>
    <definedName name="建築4">#REF!</definedName>
    <definedName name="建築j1">#REF!</definedName>
    <definedName name="建築j2">#REF!</definedName>
    <definedName name="建築j3">#REF!</definedName>
    <definedName name="建築j4">#REF!</definedName>
    <definedName name="建築j5">#REF!</definedName>
    <definedName name="建築j6">#REF!</definedName>
    <definedName name="建築s4">#REF!</definedName>
    <definedName name="建築s5">#REF!</definedName>
    <definedName name="建築s6">#REF!</definedName>
    <definedName name="建築s竣">#REF!</definedName>
    <definedName name="建築s上">#REF!</definedName>
    <definedName name="建築s着">#REF!</definedName>
    <definedName name="建築ｻ1">#REF!</definedName>
    <definedName name="建築ｻ2">#REF!</definedName>
    <definedName name="建築ｻ3">#REF!</definedName>
    <definedName name="建築ｻ4">#REF!</definedName>
    <definedName name="建築監修">#REF!</definedName>
    <definedName name="建築費">#REF!</definedName>
    <definedName name="建物">#REF!</definedName>
    <definedName name="建物の状況">#REF!</definedName>
    <definedName name="建物金利">#REF!</definedName>
    <definedName name="建物金利月計">#REF!</definedName>
    <definedName name="建物計上">#REF!</definedName>
    <definedName name="建物月計">#REF!</definedName>
    <definedName name="建物原価">#REF!</definedName>
    <definedName name="建物年月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元" hidden="1">#REF!</definedName>
    <definedName name="現状NCF">[62]要約!$D$61</definedName>
    <definedName name="固都税支払" localSheetId="0" hidden="1">{"MonthlyRentRoll",#N/A,FALSE,"RentRoll"}</definedName>
    <definedName name="固都税支払" localSheetId="2" hidden="1">{"MonthlyRentRoll",#N/A,FALSE,"RentRoll"}</definedName>
    <definedName name="固都税支払" localSheetId="1" hidden="1">{"MonthlyRentRoll",#N/A,FALSE,"RentRoll"}</definedName>
    <definedName name="固都税支払" hidden="1">{"MonthlyRentRoll",#N/A,FALSE,"RentRoll"}</definedName>
    <definedName name="御成門収益精算内訳" localSheetId="2" hidden="1">{#N/A,#N/A,FALSE,"LoanAssumptions"}</definedName>
    <definedName name="御成門収益精算内訳" localSheetId="1" hidden="1">{#N/A,#N/A,FALSE,"LoanAssumptions"}</definedName>
    <definedName name="御成門収益精算内訳" hidden="1">{#N/A,#N/A,FALSE,"LoanAssumptions"}</definedName>
    <definedName name="交換j1">#REF!</definedName>
    <definedName name="交換j2">#REF!</definedName>
    <definedName name="交換j3">#REF!</definedName>
    <definedName name="交換j4">#REF!</definedName>
    <definedName name="交換j5">#REF!</definedName>
    <definedName name="交換j6">#REF!</definedName>
    <definedName name="交換s1">#REF!</definedName>
    <definedName name="交換s2">#REF!</definedName>
    <definedName name="交換s3">#REF!</definedName>
    <definedName name="交換s4">#REF!</definedName>
    <definedName name="交換s5">#REF!</definedName>
    <definedName name="交換s6">#REF!</definedName>
    <definedName name="交換差金">#REF!</definedName>
    <definedName name="公j1">#REF!</definedName>
    <definedName name="公j2">#REF!</definedName>
    <definedName name="公j3">#REF!</definedName>
    <definedName name="公j4">#REF!</definedName>
    <definedName name="公j5">#REF!</definedName>
    <definedName name="公j6">#REF!</definedName>
    <definedName name="公租公課">#REF!</definedName>
    <definedName name="公租公課j1">#REF!</definedName>
    <definedName name="公租公課j2">#REF!</definedName>
    <definedName name="公租公課j3">#REF!</definedName>
    <definedName name="公租公課j4">#REF!</definedName>
    <definedName name="公租公課j5">#REF!</definedName>
    <definedName name="公租公課j6">#REF!</definedName>
    <definedName name="公租公課s1">#REF!</definedName>
    <definedName name="公租公課s2">#REF!</definedName>
    <definedName name="公租公課s3">#REF!</definedName>
    <definedName name="公租公課s4">#REF!</definedName>
    <definedName name="公租公課s5">#REF!</definedName>
    <definedName name="公租公課s6">#REF!</definedName>
    <definedName name="工期">#REF!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合計">#REF!</definedName>
    <definedName name="査定更地">#REF!</definedName>
    <definedName name="最寄り駅">[63]物件概要!$F$11</definedName>
    <definedName name="最終住居税込">#REF!</definedName>
    <definedName name="最終税抜">#REF!</definedName>
    <definedName name="最終粗利">#REF!</definedName>
    <definedName name="最終総売上">#REF!</definedName>
    <definedName name="最終駐車税込">#REF!</definedName>
    <definedName name="最終店舗税込">#REF!</definedName>
    <definedName name="最小面積">#REF!</definedName>
    <definedName name="最大面積">#REF!</definedName>
    <definedName name="作業中" localSheetId="2" hidden="1">{"summary",#N/A,TRUE,"Focus";"interestexpense",#N/A,TRUE,"Focus";"interestincome",#N/A,TRUE,"Focus";"dividend",#N/A,TRUE,"Focus";"feeincome",#N/A,TRUE,"Focus";"gain",#N/A,TRUE,"Focus"}</definedName>
    <definedName name="作業中" localSheetId="1" hidden="1">{"summary",#N/A,TRUE,"Focus";"interestexpense",#N/A,TRUE,"Focus";"interestincome",#N/A,TRUE,"Focus";"dividend",#N/A,TRUE,"Focus";"feeincome",#N/A,TRUE,"Focus";"gain",#N/A,TRUE,"Focus"}</definedName>
    <definedName name="作業中" hidden="1">{"summary",#N/A,TRUE,"Focus";"interestexpense",#N/A,TRUE,"Focus";"interestincome",#N/A,TRUE,"Focus";"dividend",#N/A,TRUE,"Focus";"feeincome",#N/A,TRUE,"Focus";"gain",#N/A,TRUE,"Focus"}</definedName>
    <definedName name="三田" hidden="1">#REF!</definedName>
    <definedName name="暫定最終税抜">#REF!</definedName>
    <definedName name="仕様UP">#REF!</definedName>
    <definedName name="仕様UPj1">#REF!</definedName>
    <definedName name="仕様UPj2">#REF!</definedName>
    <definedName name="仕様UPj3">#REF!</definedName>
    <definedName name="仕様UPj4">#REF!</definedName>
    <definedName name="仕様UPj5">#REF!</definedName>
    <definedName name="仕様UPj6">#REF!</definedName>
    <definedName name="仕様UPs1">#REF!</definedName>
    <definedName name="仕様UPs2">#REF!</definedName>
    <definedName name="仕様UPs3">#REF!</definedName>
    <definedName name="仕様UPs4">#REF!</definedName>
    <definedName name="仕様UPs5">#REF!</definedName>
    <definedName name="仕様UPs6">#REF!</definedName>
    <definedName name="使途区分">[64]区分!$B$3:$C$8</definedName>
    <definedName name="四谷">#REF!</definedName>
    <definedName name="四谷2">#REF!</definedName>
    <definedName name="四谷概要">'[40]#REF'!$F$100</definedName>
    <definedName name="指数表の作成" localSheetId="2">#N/A</definedName>
    <definedName name="指数表の作成" localSheetId="1">#N/A</definedName>
    <definedName name="指数表の作成">#N/A</definedName>
    <definedName name="支払い関係">#REF!</definedName>
    <definedName name="支払賃料">#REF!</definedName>
    <definedName name="支払賃料入力">#REF!</definedName>
    <definedName name="施設2課実行予算">[65]検針表!#REF!</definedName>
    <definedName name="事業税標準税率">[66]収益計画による損益計算書!$C$205</definedName>
    <definedName name="事業税率">[66]収益計画による損益計算書!$C$203</definedName>
    <definedName name="事務所面積更地">#REF!</definedName>
    <definedName name="事例の所在">#REF!</definedName>
    <definedName name="室番号">#REF!</definedName>
    <definedName name="借入一覧">#REF!</definedName>
    <definedName name="収益価格項目">#REF!</definedName>
    <definedName name="収益科目">#REF!</definedName>
    <definedName name="収益更地">#REF!</definedName>
    <definedName name="収支報告書1" localSheetId="0">{"Client Name or Project Name"}</definedName>
    <definedName name="収支報告書1" localSheetId="2">{"Client Name or Project Name"}</definedName>
    <definedName name="収支報告書1" localSheetId="1">{"Client Name or Project Name"}</definedName>
    <definedName name="収支報告書1">{"Client Name or Project Name"}</definedName>
    <definedName name="収支宝庫ｐ区ショｓ" localSheetId="0">{"Client Name or Project Name"}</definedName>
    <definedName name="収支宝庫ｐ区ショｓ" localSheetId="2">{"Client Name or Project Name"}</definedName>
    <definedName name="収支宝庫ｐ区ショｓ" localSheetId="1">{"Client Name or Project Name"}</definedName>
    <definedName name="収支宝庫ｐ区ショｓ">{"Client Name or Project Name"}</definedName>
    <definedName name="修繕進捗">#REF!</definedName>
    <definedName name="住居" localSheetId="2">{"Client Name or Project Name"}</definedName>
    <definedName name="住居" localSheetId="1">{"Client Name or Project Name"}</definedName>
    <definedName name="住居">{"Client Name or Project Name"}</definedName>
    <definedName name="住居1" localSheetId="2">{"Client Name or Project Name"}</definedName>
    <definedName name="住居1" localSheetId="1">{"Client Name or Project Name"}</definedName>
    <definedName name="住居1">{"Client Name or Project Name"}</definedName>
    <definedName name="住居小計">#REF!</definedName>
    <definedName name="住居税込">#REF!</definedName>
    <definedName name="住居想定坪単価">#REF!</definedName>
    <definedName name="住居面積">#REF!</definedName>
    <definedName name="住所">[67]物件概要!$F$9</definedName>
    <definedName name="住宅面積更地">#REF!</definedName>
    <definedName name="住民税率">[66]収益計画による損益計算書!$C$202</definedName>
    <definedName name="出金">#REF!</definedName>
    <definedName name="出金累計">#REF!</definedName>
    <definedName name="順位">[68]順位!$A$1:$K$2</definedName>
    <definedName name="償還率">#REF!</definedName>
    <definedName name="償還率用途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信託" localSheetId="2" hidden="1">{"summary",#N/A,TRUE,"Focus";"interestexpense",#N/A,TRUE,"Focus";"interestincome",#N/A,TRUE,"Focus";"dividend",#N/A,TRUE,"Focus";"feeincome",#N/A,TRUE,"Focus";"gain",#N/A,TRUE,"Focus"}</definedName>
    <definedName name="信託" localSheetId="1" hidden="1">{"summary",#N/A,TRUE,"Focus";"interestexpense",#N/A,TRUE,"Focus";"interestincome",#N/A,TRUE,"Focus";"dividend",#N/A,TRUE,"Focus";"feeincome",#N/A,TRUE,"Focus";"gain",#N/A,TRUE,"Focus"}</definedName>
    <definedName name="信託" hidden="1">{"summary",#N/A,TRUE,"Focus";"interestexpense",#N/A,TRUE,"Focus";"interestincome",#N/A,TRUE,"Focus";"dividend",#N/A,TRUE,"Focus";"feeincome",#N/A,TRUE,"Focus";"gain",#N/A,TRUE,"Focus"}</definedName>
    <definedName name="信託受益権の場合信託目録の提示をお願いします">#REF!</definedName>
    <definedName name="心築の内訳">[69]心築の内訳!$K$6:$AE$101</definedName>
    <definedName name="申請j1">#REF!</definedName>
    <definedName name="申請j2">#REF!</definedName>
    <definedName name="申請j3">#REF!</definedName>
    <definedName name="申請j4">#REF!</definedName>
    <definedName name="申請j5">#REF!</definedName>
    <definedName name="申請j6">#REF!</definedName>
    <definedName name="申請s1">#REF!</definedName>
    <definedName name="申請s2">#REF!</definedName>
    <definedName name="申請s3">#REF!</definedName>
    <definedName name="申請s4">#REF!</definedName>
    <definedName name="申請s5">#REF!</definedName>
    <definedName name="申請s6">#REF!</definedName>
    <definedName name="申請書">#REF!</definedName>
    <definedName name="垂" hidden="1">#REF!</definedName>
    <definedName name="垂水" hidden="1">#REF!</definedName>
    <definedName name="水道料">#REF!</definedName>
    <definedName name="正坪" localSheetId="2" hidden="1">{"Actual",#N/A,FALSE,"(価格)";"Market",#N/A,FALSE,"(価格)";"Plan",#N/A,FALSE,"(価格)"}</definedName>
    <definedName name="正坪" localSheetId="1" hidden="1">{"Actual",#N/A,FALSE,"(価格)";"Market",#N/A,FALSE,"(価格)";"Plan",#N/A,FALSE,"(価格)"}</definedName>
    <definedName name="正坪" hidden="1">{"Actual",#N/A,FALSE,"(価格)";"Market",#N/A,FALSE,"(価格)";"Plan",#N/A,FALSE,"(価格)"}</definedName>
    <definedName name="請求項目">[70]リストボックス!$A$1:$A$65536</definedName>
    <definedName name="請求入金" localSheetId="0">{"Client Name or Project Name"}</definedName>
    <definedName name="請求入金" localSheetId="2">{"Client Name or Project Name"}</definedName>
    <definedName name="請求入金" localSheetId="1">{"Client Name or Project Name"}</definedName>
    <definedName name="請求入金">{"Client Name or Project Name"}</definedName>
    <definedName name="税込売上">#REF!</definedName>
    <definedName name="設j1">#REF!</definedName>
    <definedName name="設j2">#REF!</definedName>
    <definedName name="設j3">#REF!</definedName>
    <definedName name="設j4">#REF!</definedName>
    <definedName name="設j5">#REF!</definedName>
    <definedName name="設j6">#REF!</definedName>
    <definedName name="設監j1">#REF!</definedName>
    <definedName name="設監j2">#REF!</definedName>
    <definedName name="設監j3">#REF!</definedName>
    <definedName name="設監j4">#REF!</definedName>
    <definedName name="設監j5">#REF!</definedName>
    <definedName name="設監j6">#REF!</definedName>
    <definedName name="設監s4">#REF!</definedName>
    <definedName name="設監s5">#REF!</definedName>
    <definedName name="設監s6">#REF!</definedName>
    <definedName name="設監s竣">#REF!</definedName>
    <definedName name="設監s上">#REF!</definedName>
    <definedName name="設監s着">#REF!</definedName>
    <definedName name="設計監理">#REF!</definedName>
    <definedName name="設備">'[40]#REF'!$F$100</definedName>
    <definedName name="雪月花ＰＬ詳細" localSheetId="0" hidden="1">{#N/A,#N/A,FALSE,"本部経費 "}</definedName>
    <definedName name="雪月花ＰＬ詳細" localSheetId="2" hidden="1">{#N/A,#N/A,FALSE,"本部経費 "}</definedName>
    <definedName name="雪月花ＰＬ詳細" localSheetId="1" hidden="1">{#N/A,#N/A,FALSE,"本部経費 "}</definedName>
    <definedName name="雪月花ＰＬ詳細" hidden="1">{#N/A,#N/A,FALSE,"本部経費 "}</definedName>
    <definedName name="専有坪">[62]要約!$I$5</definedName>
    <definedName name="専有面積">#REF!</definedName>
    <definedName name="浅草" localSheetId="2">{"Client Name or Project Name"}</definedName>
    <definedName name="浅草" localSheetId="1">{"Client Name or Project Name"}</definedName>
    <definedName name="浅草">{"Client Name or Project Name"}</definedName>
    <definedName name="線引き１">#REF!</definedName>
    <definedName name="線引き２">#REF!</definedName>
    <definedName name="前月累計">#REF!</definedName>
    <definedName name="前受け金" localSheetId="0">{"Client Name or Project Name"}</definedName>
    <definedName name="前受け金" localSheetId="2">{"Client Name or Project Name"}</definedName>
    <definedName name="前受け金" localSheetId="1">{"Client Name or Project Name"}</definedName>
    <definedName name="前受け金">{"Client Name or Project Name"}</definedName>
    <definedName name="前受金" localSheetId="0">{"Client Name or Project Name"}</definedName>
    <definedName name="前受金" localSheetId="2">{"Client Name or Project Name"}</definedName>
    <definedName name="前受金" localSheetId="1">{"Client Name or Project Name"}</definedName>
    <definedName name="前受金">{"Client Name or Project Name"}</definedName>
    <definedName name="全社部門目標" hidden="1">#REF!</definedName>
    <definedName name="全体シート">#REF!</definedName>
    <definedName name="粗利">#REF!</definedName>
    <definedName name="想定住居小計">#REF!</definedName>
    <definedName name="想定住居税込">#REF!</definedName>
    <definedName name="想定税抜">#REF!</definedName>
    <definedName name="想定駐車小計">#REF!</definedName>
    <definedName name="想定駐車税込">#REF!</definedName>
    <definedName name="想定店舗小計">#REF!</definedName>
    <definedName name="想定店舗税込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戸数">#REF!</definedName>
    <definedName name="総合管理">#REF!</definedName>
    <definedName name="総収益項目">#REF!</definedName>
    <definedName name="総賃貸面積">[71]物件概要!$F$23</definedName>
    <definedName name="総売上">#REF!</definedName>
    <definedName name="総費用">#REF!</definedName>
    <definedName name="総費用項目">#REF!</definedName>
    <definedName name="造工j1">#REF!</definedName>
    <definedName name="造工j2">#REF!</definedName>
    <definedName name="造工j3">#REF!</definedName>
    <definedName name="造工j4">#REF!</definedName>
    <definedName name="造工j5">#REF!</definedName>
    <definedName name="造工j6">#REF!</definedName>
    <definedName name="造工s1">#REF!</definedName>
    <definedName name="造工s2">#REF!</definedName>
    <definedName name="造工s3">#REF!</definedName>
    <definedName name="造工s4">#REF!</definedName>
    <definedName name="造工s5">#REF!</definedName>
    <definedName name="造工s6">#REF!</definedName>
    <definedName name="造工ｻ">#REF!</definedName>
    <definedName name="造工サ1">#REF!</definedName>
    <definedName name="造成工事">#REF!</definedName>
    <definedName name="造成設計">#REF!</definedName>
    <definedName name="造設j1">#REF!</definedName>
    <definedName name="造設j2">#REF!</definedName>
    <definedName name="造設j3">#REF!</definedName>
    <definedName name="造設j4">#REF!</definedName>
    <definedName name="造設j5">#REF!</definedName>
    <definedName name="造設j6">#REF!</definedName>
    <definedName name="造設s1">#REF!</definedName>
    <definedName name="造設s2">#REF!</definedName>
    <definedName name="造設s3">#REF!</definedName>
    <definedName name="造設s4">#REF!</definedName>
    <definedName name="造設s5">#REF!</definedName>
    <definedName name="造設s6">#REF!</definedName>
    <definedName name="測j1">#REF!</definedName>
    <definedName name="測j2">#REF!</definedName>
    <definedName name="測j3">#REF!</definedName>
    <definedName name="測j4">#REF!</definedName>
    <definedName name="測j5">#REF!</definedName>
    <definedName name="測j6">#REF!</definedName>
    <definedName name="測量j1">#REF!</definedName>
    <definedName name="測量j2">#REF!</definedName>
    <definedName name="測量j3">#REF!</definedName>
    <definedName name="測量j4">#REF!</definedName>
    <definedName name="測量j5">#REF!</definedName>
    <definedName name="測量j6">#REF!</definedName>
    <definedName name="測量s1">#REF!</definedName>
    <definedName name="測量s2">#REF!</definedName>
    <definedName name="測量s3">#REF!</definedName>
    <definedName name="測量s4">#REF!</definedName>
    <definedName name="測量s5">#REF!</definedName>
    <definedName name="測量s6">#REF!</definedName>
    <definedName name="測量費">#REF!</definedName>
    <definedName name="打つ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貸室ﾃﾞｰﾀ">#REF!</definedName>
    <definedName name="貸室種別">#REF!</definedName>
    <definedName name="台数">#REF!</definedName>
    <definedName name="大山">[55]王子一覧!#REF!</definedName>
    <definedName name="地代">#REF!</definedName>
    <definedName name="地代j1">#REF!</definedName>
    <definedName name="地代j2">#REF!</definedName>
    <definedName name="地代j3">#REF!</definedName>
    <definedName name="地代j4">#REF!</definedName>
    <definedName name="地代j5">#REF!</definedName>
    <definedName name="地代j6">#REF!</definedName>
    <definedName name="地代s1">#REF!</definedName>
    <definedName name="地代s2">#REF!</definedName>
    <definedName name="地代s3">#REF!</definedName>
    <definedName name="地代s4">#REF!</definedName>
    <definedName name="地代s5">#REF!</definedName>
    <definedName name="地代s6">#REF!</definedName>
    <definedName name="地方法人税特別税">[66]収益計画による損益計算書!$C$204</definedName>
    <definedName name="遅延">#REF!</definedName>
    <definedName name="仲j1">#REF!</definedName>
    <definedName name="仲j2">#REF!</definedName>
    <definedName name="仲j3">#REF!</definedName>
    <definedName name="仲j4">#REF!</definedName>
    <definedName name="仲j5">#REF!</definedName>
    <definedName name="仲j6">#REF!</definedName>
    <definedName name="仲介j1">#REF!</definedName>
    <definedName name="仲介j2">#REF!</definedName>
    <definedName name="仲介j3">#REF!</definedName>
    <definedName name="仲介j4">#REF!</definedName>
    <definedName name="仲介j5">#REF!</definedName>
    <definedName name="仲介j6">#REF!</definedName>
    <definedName name="仲介s1">#REF!</definedName>
    <definedName name="仲介s2">#REF!</definedName>
    <definedName name="仲介s3">#REF!</definedName>
    <definedName name="仲介s4">#REF!</definedName>
    <definedName name="仲介s5">#REF!</definedName>
    <definedName name="仲介s6">#REF!</definedName>
    <definedName name="仲介料">#REF!</definedName>
    <definedName name="駐車j1">#REF!</definedName>
    <definedName name="駐車j2">#REF!</definedName>
    <definedName name="駐車j3">#REF!</definedName>
    <definedName name="駐車j4">#REF!</definedName>
    <definedName name="駐車j5">#REF!</definedName>
    <definedName name="駐車j6">#REF!</definedName>
    <definedName name="駐車s1">#REF!</definedName>
    <definedName name="駐車s2">#REF!</definedName>
    <definedName name="駐車s3">#REF!</definedName>
    <definedName name="駐車s4">#REF!</definedName>
    <definedName name="駐車s5">#REF!</definedName>
    <definedName name="駐車s6">#REF!</definedName>
    <definedName name="駐車ｻ">#REF!</definedName>
    <definedName name="駐車ｻ1">#REF!</definedName>
    <definedName name="駐車小計">#REF!</definedName>
    <definedName name="駐車場">#REF!</definedName>
    <definedName name="駐車場面積更地">#REF!</definedName>
    <definedName name="駐車税込">#REF!</definedName>
    <definedName name="長期借入金">[72]長期借入金!$C$1:$D$14</definedName>
    <definedName name="賃__借__人">#REF!</definedName>
    <definedName name="賃共合計">[53]計算表!$AR$263</definedName>
    <definedName name="賃貸経費明細3月分" localSheetId="0">{"Client Name or Project Name"}</definedName>
    <definedName name="賃貸経費明細3月分" localSheetId="2">{"Client Name or Project Name"}</definedName>
    <definedName name="賃貸経費明細3月分" localSheetId="1">{"Client Name or Project Name"}</definedName>
    <definedName name="賃貸経費明細3月分">{"Client Name or Project Name"}</definedName>
    <definedName name="賃料">#REF!</definedName>
    <definedName name="賃料更地１">#REF!</definedName>
    <definedName name="賃料更地２">#REF!</definedName>
    <definedName name="賃料更地３">#REF!</definedName>
    <definedName name="追j1">#REF!</definedName>
    <definedName name="追j2">#REF!</definedName>
    <definedName name="追j3">#REF!</definedName>
    <definedName name="追j4">#REF!</definedName>
    <definedName name="追j5">#REF!</definedName>
    <definedName name="追j6">#REF!</definedName>
    <definedName name="追加1">#REF!</definedName>
    <definedName name="追加2">#REF!</definedName>
    <definedName name="追加3">#REF!</definedName>
    <definedName name="追加j1">#REF!</definedName>
    <definedName name="追加j2">#REF!</definedName>
    <definedName name="追加j3">#REF!</definedName>
    <definedName name="追加j4">#REF!</definedName>
    <definedName name="追加j5">#REF!</definedName>
    <definedName name="追加j6">#REF!</definedName>
    <definedName name="追加s1">#REF!</definedName>
    <definedName name="追加s2">#REF!</definedName>
    <definedName name="追加s3">#REF!</definedName>
    <definedName name="追加s4">#REF!</definedName>
    <definedName name="追加s5">#REF!</definedName>
    <definedName name="追加s6">#REF!</definedName>
    <definedName name="追加ｻ1">#REF!</definedName>
    <definedName name="追加ｻ2">#REF!</definedName>
    <definedName name="追加ｻ3">#REF!</definedName>
    <definedName name="追加工事">#REF!</definedName>
    <definedName name="坪単価">#REF!</definedName>
    <definedName name="坪売上１" localSheetId="2" hidden="1">{"ｹﾝﾄ（M)",#N/A,FALSE,"収支・日割";"ｹﾝﾄ（RD)",#N/A,FALSE,"収支・日割";"ｹﾝﾄ（PMC)",#N/A,FALSE,"収支・日割"}</definedName>
    <definedName name="坪売上１" localSheetId="1" hidden="1">{"ｹﾝﾄ（M)",#N/A,FALSE,"収支・日割";"ｹﾝﾄ（RD)",#N/A,FALSE,"収支・日割";"ｹﾝﾄ（PMC)",#N/A,FALSE,"収支・日割"}</definedName>
    <definedName name="坪売上１" hidden="1">{"ｹﾝﾄ（M)",#N/A,FALSE,"収支・日割";"ｹﾝﾄ（RD)",#N/A,FALSE,"収支・日割";"ｹﾝﾄ（PMC)",#N/A,FALSE,"収支・日割"}</definedName>
    <definedName name="提2j1">#REF!</definedName>
    <definedName name="提2j2">#REF!</definedName>
    <definedName name="提2j3">#REF!</definedName>
    <definedName name="提2j4">#REF!</definedName>
    <definedName name="提2j5">#REF!</definedName>
    <definedName name="提2j6">#REF!</definedName>
    <definedName name="提j1">#REF!</definedName>
    <definedName name="提j2">#REF!</definedName>
    <definedName name="提j3">#REF!</definedName>
    <definedName name="提j4">#REF!</definedName>
    <definedName name="提j5">#REF!</definedName>
    <definedName name="提j6">#REF!</definedName>
    <definedName name="提ｻ1">#REF!</definedName>
    <definedName name="提ｻ2">#REF!</definedName>
    <definedName name="提携１">#REF!</definedName>
    <definedName name="提携１j1">#REF!</definedName>
    <definedName name="提携１j2">#REF!</definedName>
    <definedName name="提携１j3">#REF!</definedName>
    <definedName name="提携１j4">#REF!</definedName>
    <definedName name="提携１j5">#REF!</definedName>
    <definedName name="提携１j6">#REF!</definedName>
    <definedName name="提携１s1">#REF!</definedName>
    <definedName name="提携１s2">#REF!</definedName>
    <definedName name="提携１s3">#REF!</definedName>
    <definedName name="提携１s4">#REF!</definedName>
    <definedName name="提携１s5">#REF!</definedName>
    <definedName name="提携１s6">#REF!</definedName>
    <definedName name="提携１ｻ1">#REF!</definedName>
    <definedName name="提携２">#REF!</definedName>
    <definedName name="提携２j1">#REF!</definedName>
    <definedName name="提携２j2">#REF!</definedName>
    <definedName name="提携２j3">#REF!</definedName>
    <definedName name="提携２j4">#REF!</definedName>
    <definedName name="提携２j5">#REF!</definedName>
    <definedName name="提携２j6">#REF!</definedName>
    <definedName name="提携２s1">#REF!</definedName>
    <definedName name="提携２s2">#REF!</definedName>
    <definedName name="提携２s3">#REF!</definedName>
    <definedName name="提携２s4">#REF!</definedName>
    <definedName name="提携２s5">#REF!</definedName>
    <definedName name="提携２s6">#REF!</definedName>
    <definedName name="提携２ｻ1">#REF!</definedName>
    <definedName name="提出用" localSheetId="2">{"Client Name or Project Name"}</definedName>
    <definedName name="提出用" localSheetId="1">{"Client Name or Project Name"}</definedName>
    <definedName name="提出用">{"Client Name or Project Name"}</definedName>
    <definedName name="店舗">#REF!</definedName>
    <definedName name="店舗小計">#REF!</definedName>
    <definedName name="店舗税込">#REF!</definedName>
    <definedName name="店舗面積">#REF!</definedName>
    <definedName name="店舗面積更地">#REF!</definedName>
    <definedName name="伝票消去">[73]売上伝票!$B$4:$C$4,[73]売上伝票!$B$7,[73]売上伝票!#REF!,[73]売上伝票!$H$14:$H$15,[73]売上伝票!$B$14:$B$15,[73]売上伝票!$E$14:$E$15,[73]売上伝票!#REF!,[73]売上伝票!$J$3:$J$4,[73]売上伝票!#REF!,[73]売上伝票!$K$14:$K$15</definedName>
    <definedName name="電j1">#REF!</definedName>
    <definedName name="電j2">#REF!</definedName>
    <definedName name="電j3">#REF!</definedName>
    <definedName name="電j4">#REF!</definedName>
    <definedName name="電j5">#REF!</definedName>
    <definedName name="電j6">#REF!</definedName>
    <definedName name="電波j1">#REF!</definedName>
    <definedName name="電波j2">#REF!</definedName>
    <definedName name="電波j3">#REF!</definedName>
    <definedName name="電波j4">#REF!</definedName>
    <definedName name="電波j5">#REF!</definedName>
    <definedName name="電波j6">#REF!</definedName>
    <definedName name="電波s1">#REF!</definedName>
    <definedName name="電波s2">#REF!</definedName>
    <definedName name="電波s3">#REF!</definedName>
    <definedName name="電波s4">#REF!</definedName>
    <definedName name="電波s5">#REF!</definedName>
    <definedName name="電波s6">#REF!</definedName>
    <definedName name="電波サ1">#REF!</definedName>
    <definedName name="電波サ２">#REF!</definedName>
    <definedName name="電波サ３">#REF!</definedName>
    <definedName name="電波サイ１">#REF!</definedName>
    <definedName name="電波サイ２">#REF!</definedName>
    <definedName name="電波サイ３">#REF!</definedName>
    <definedName name="電波障害">#REF!</definedName>
    <definedName name="土j1">#REF!</definedName>
    <definedName name="土j2">#REF!</definedName>
    <definedName name="土j3">#REF!</definedName>
    <definedName name="土j4">#REF!</definedName>
    <definedName name="土j5">#REF!</definedName>
    <definedName name="土j6">#REF!</definedName>
    <definedName name="土他１">#REF!</definedName>
    <definedName name="土他１j1">#REF!</definedName>
    <definedName name="土他１j2">#REF!</definedName>
    <definedName name="土他１j3">#REF!</definedName>
    <definedName name="土他１j4">#REF!</definedName>
    <definedName name="土他１j5">#REF!</definedName>
    <definedName name="土他１j6">#REF!</definedName>
    <definedName name="土他１s1">#REF!</definedName>
    <definedName name="土他１s2">#REF!</definedName>
    <definedName name="土他１s3">#REF!</definedName>
    <definedName name="土他１s4">#REF!</definedName>
    <definedName name="土他１s5">#REF!</definedName>
    <definedName name="土他１s6">#REF!</definedName>
    <definedName name="土他２">#REF!</definedName>
    <definedName name="土他２j1">#REF!</definedName>
    <definedName name="土他２j2">#REF!</definedName>
    <definedName name="土他２j3">#REF!</definedName>
    <definedName name="土他２j4">#REF!</definedName>
    <definedName name="土他２j5">#REF!</definedName>
    <definedName name="土他２j6">#REF!</definedName>
    <definedName name="土他２s1">#REF!</definedName>
    <definedName name="土他２s2">#REF!</definedName>
    <definedName name="土他２s3">#REF!</definedName>
    <definedName name="土他２s4">#REF!</definedName>
    <definedName name="土他２s5">#REF!</definedName>
    <definedName name="土他２s6">#REF!</definedName>
    <definedName name="土他j3">#REF!</definedName>
    <definedName name="土他j5">#REF!</definedName>
    <definedName name="土他s2">#REF!</definedName>
    <definedName name="土地">#REF!</definedName>
    <definedName name="土地j1">#REF!</definedName>
    <definedName name="土地j2">#REF!</definedName>
    <definedName name="土地j3">#REF!</definedName>
    <definedName name="土地j4">#REF!</definedName>
    <definedName name="土地j5">#REF!</definedName>
    <definedName name="土地j6">#REF!</definedName>
    <definedName name="土地s1">#REF!</definedName>
    <definedName name="土地s2">#REF!</definedName>
    <definedName name="土地s3">#REF!</definedName>
    <definedName name="土地s4">#REF!</definedName>
    <definedName name="土地s5">#REF!</definedName>
    <definedName name="土地s6">#REF!</definedName>
    <definedName name="土地の状況">#REF!</definedName>
    <definedName name="土地金利">#REF!</definedName>
    <definedName name="土地計上">#REF!</definedName>
    <definedName name="土地計上条">#REF!</definedName>
    <definedName name="土地月計">#REF!</definedName>
    <definedName name="土地原価">#REF!</definedName>
    <definedName name="土地原価比率">#REF!</definedName>
    <definedName name="土地代">#REF!</definedName>
    <definedName name="土地年月">#REF!</definedName>
    <definedName name="土地非課税">#REF!</definedName>
    <definedName name="土販金利計">#REF!</definedName>
    <definedName name="当月月計">#REF!</definedName>
    <definedName name="当月償却額">[57]マスタ!#REF!</definedName>
    <definedName name="当月累計">#REF!</definedName>
    <definedName name="等価j1">#REF!</definedName>
    <definedName name="等価j2">#REF!</definedName>
    <definedName name="等価j3">#REF!</definedName>
    <definedName name="等価j4">#REF!</definedName>
    <definedName name="等価j5">#REF!</definedName>
    <definedName name="等価j6">#REF!</definedName>
    <definedName name="等価s1">#REF!</definedName>
    <definedName name="等価s2">#REF!</definedName>
    <definedName name="等価s3">#REF!</definedName>
    <definedName name="等価s4">#REF!</definedName>
    <definedName name="等価s5">#REF!</definedName>
    <definedName name="等価s6">#REF!</definedName>
    <definedName name="等価交換">#REF!</definedName>
    <definedName name="等交">#REF!</definedName>
    <definedName name="得意先項目">[70]リストボックス!$C$1:$C$65536</definedName>
    <definedName name="日付">[57]作業!#REF!</definedName>
    <definedName name="入居家賃総額">[74]レントロール!$I$82</definedName>
    <definedName name="入金" localSheetId="0">{"Client Name or Project Name"}</definedName>
    <definedName name="入金" localSheetId="2">{"Client Name or Project Name"}</definedName>
    <definedName name="入金" localSheetId="1">{"Client Name or Project Name"}</definedName>
    <definedName name="入金">{"Client Name or Project Name"}</definedName>
    <definedName name="入金2月分" localSheetId="0">{"Client Name or Project Name"}</definedName>
    <definedName name="入金2月分" localSheetId="2">{"Client Name or Project Name"}</definedName>
    <definedName name="入金2月分" localSheetId="1">{"Client Name or Project Name"}</definedName>
    <definedName name="入金2月分">{"Client Name or Project Name"}</definedName>
    <definedName name="入金明細書" localSheetId="2" hidden="1">{"Actual",#N/A,FALSE,"(価格)";"Market",#N/A,FALSE,"(価格)";"Plan",#N/A,FALSE,"(価格)"}</definedName>
    <definedName name="入金明細書" localSheetId="1" hidden="1">{"Actual",#N/A,FALSE,"(価格)";"Market",#N/A,FALSE,"(価格)";"Plan",#N/A,FALSE,"(価格)"}</definedName>
    <definedName name="入金明細書" hidden="1">{"Actual",#N/A,FALSE,"(価格)";"Market",#N/A,FALSE,"(価格)";"Plan",#N/A,FALSE,"(価格)"}</definedName>
    <definedName name="入金明細表1" localSheetId="2" hidden="1">{"Actual",#N/A,FALSE,"(価格)";"Market",#N/A,FALSE,"(価格)";"Plan",#N/A,FALSE,"(価格)"}</definedName>
    <definedName name="入金明細表1" localSheetId="1" hidden="1">{"Actual",#N/A,FALSE,"(価格)";"Market",#N/A,FALSE,"(価格)";"Plan",#N/A,FALSE,"(価格)"}</definedName>
    <definedName name="入金明細表1" hidden="1">{"Actual",#N/A,FALSE,"(価格)";"Market",#N/A,FALSE,"(価格)";"Plan",#N/A,FALSE,"(価格)"}</definedName>
    <definedName name="入力済" localSheetId="0" hidden="1">{"MonthlyRentRoll",#N/A,FALSE,"RentRoll"}</definedName>
    <definedName name="入力済" localSheetId="2" hidden="1">{"MonthlyRentRoll",#N/A,FALSE,"RentRoll"}</definedName>
    <definedName name="入力済" localSheetId="1" hidden="1">{"MonthlyRentRoll",#N/A,FALSE,"RentRoll"}</definedName>
    <definedName name="入力済" hidden="1">{"MonthlyRentRoll",#N/A,FALSE,"RentRoll"}</definedName>
    <definedName name="年間計画">#REF!</definedName>
    <definedName name="年月">#REF!</definedName>
    <definedName name="売却価格">#REF!</definedName>
    <definedName name="売上高前年対比" localSheetId="2" hidden="1">{"Actual",#N/A,FALSE,"(価格)";"Market",#N/A,FALSE,"(価格)";"Plan",#N/A,FALSE,"(価格)"}</definedName>
    <definedName name="売上高前年対比" localSheetId="1" hidden="1">{"Actual",#N/A,FALSE,"(価格)";"Market",#N/A,FALSE,"(価格)";"Plan",#N/A,FALSE,"(価格)"}</definedName>
    <definedName name="売上高前年対比" hidden="1">{"Actual",#N/A,FALSE,"(価格)";"Market",#N/A,FALSE,"(価格)";"Plan",#N/A,FALSE,"(価格)"}</definedName>
    <definedName name="販j1">#REF!</definedName>
    <definedName name="販j2">#REF!</definedName>
    <definedName name="販j3">#REF!</definedName>
    <definedName name="販j4">#REF!</definedName>
    <definedName name="販j5">#REF!</definedName>
    <definedName name="販j6">#REF!</definedName>
    <definedName name="販ｻ">#REF!</definedName>
    <definedName name="販ｻ1">#REF!</definedName>
    <definedName name="販ｻ2">#REF!</definedName>
    <definedName name="販ｻ3">#REF!</definedName>
    <definedName name="販ｻ4">#REF!</definedName>
    <definedName name="販ｻ5">#REF!</definedName>
    <definedName name="販ｻ6">#REF!</definedName>
    <definedName name="販促j1">#REF!</definedName>
    <definedName name="販促j2">#REF!</definedName>
    <definedName name="販促j3">#REF!</definedName>
    <definedName name="販促j4">#REF!</definedName>
    <definedName name="販促j5">#REF!</definedName>
    <definedName name="販促j6">#REF!</definedName>
    <definedName name="販促s1">#REF!</definedName>
    <definedName name="販促s2">#REF!</definedName>
    <definedName name="販促s3">#REF!</definedName>
    <definedName name="販促s4">#REF!</definedName>
    <definedName name="販促s5">#REF!</definedName>
    <definedName name="販促s6">#REF!</definedName>
    <definedName name="販売">#REF!</definedName>
    <definedName name="販売ｻ1">#REF!</definedName>
    <definedName name="販売ｻ2">#REF!</definedName>
    <definedName name="販売ｻ3">#REF!</definedName>
    <definedName name="販売ｻ4">#REF!</definedName>
    <definedName name="販売ｻ5">#REF!</definedName>
    <definedName name="販売ｻ6">#REF!</definedName>
    <definedName name="販売金利">#REF!</definedName>
    <definedName name="販売戸数">#REF!</definedName>
    <definedName name="販売促進">#REF!</definedName>
    <definedName name="販売費金利">#REF!</definedName>
    <definedName name="費用を打つ">[75]支払明細!$A$19,[75]支払明細!$H$19,[75]支払明細!$I$19,[75]支払明細!$F$19,[75]支払明細!$K$19,[75]支払明細!$N$19,[75]支払明細!$P$19,[75]支払明細!$R$19,[75]支払明細!$S$19,[75]支払明細!$A$20,[75]支払明細!$H$20,[75]支払明細!$I$20,[75]支払明細!$F$20,[75]支払明細!$K$20,[75]支払明細!$N$20,[75]支払明細!$P$20,[75]支払明細!$R$20,[75]支払明細!$S$20,[75]支払明細!$A$21,[75]支払明細!$H$21,[75]支払明細!$I$21,[75]支払明細!$F$21,[75]支払明細!$K$21,[75]支払明細!$N$21,[75]支払明細!$P$21,[75]支払明細!$R$21,[75]支払明細!$S$21,[75]支払明細!$A$22,[75]支払明細!$H$22,[75]支払明細!$I$22,[75]支払明細!$F$22,[75]支払明細!$K$22,[75]支払明細!$N$22,[75]支払明細!$P$22,[75]支払明細!$R$22,[75]支払明細!$S$22,[75]支払明細!$A$19</definedName>
    <definedName name="費用を打つ①">[76]支払明細!$A$7,[76]支払明細!$H$7,[76]支払明細!$I$7,[76]支払明細!$F$7,[76]支払明細!$K$7,[76]支払明細!$N$7,[76]支払明細!$P$7,[76]支払明細!$R$7,[76]支払明細!$S$7,[76]支払明細!$A$8,[76]支払明細!$H$8,[76]支払明細!$I$8,[76]支払明細!$F$8,[76]支払明細!$K$8,[76]支払明細!$N$8,[76]支払明細!$P$8,[76]支払明細!$R$8,[76]支払明細!$S$8,[76]支払明細!$A$9,[76]支払明細!$H$9,[76]支払明細!$I$9,[76]支払明細!$F$9,[76]支払明細!$K$9,[76]支払明細!$N$9,[76]支払明細!$P$9,[76]支払明細!$R$9,[76]支払明細!$S$9,[76]支払明細!$A$10,[76]支払明細!$H$10,[76]支払明細!$I$10,[76]支払明細!$F$10,[76]支払明細!$K$10,[76]支払明細!$N$10,[76]支払明細!$P$10,[76]支払明細!$R$10,[76]支払明細!$S$10,[76]支払明細!$A$7</definedName>
    <definedName name="費用を打つ②">[76]支払明細!$A$11,[76]支払明細!$H$11,[76]支払明細!$I$11,[76]支払明細!$F$11,[76]支払明細!$K$11,[76]支払明細!$N$11,[76]支払明細!$P$11,[76]支払明細!$R$11,[76]支払明細!$S$11,[76]支払明細!$A$12,[76]支払明細!$H$12,[76]支払明細!$I$12,[76]支払明細!$F$12,[76]支払明細!$K$12,[76]支払明細!$N$12,[76]支払明細!$P$12,[76]支払明細!$R$12,[76]支払明細!$S$12,[76]支払明細!$A$13,[76]支払明細!$H$13,[76]支払明細!$I$13,[76]支払明細!$F$13,[76]支払明細!$K$13,[76]支払明細!$N$13,[76]支払明細!$P$13,[76]支払明細!$R$13,[76]支払明細!$S$13,[76]支払明細!$A$14,[76]支払明細!$H$14,[76]支払明細!$I$14,[76]支払明細!$F$14,[76]支払明細!$K$14,[76]支払明細!$N$14,[76]支払明細!$P$14,[76]支払明細!$R$14,[76]支払明細!$S$14,[76]支払明細!$A$11</definedName>
    <definedName name="費用を打つ③">[76]支払明細!$A$15,[76]支払明細!$H$15,[76]支払明細!$I$15,[76]支払明細!$F$15,[76]支払明細!$K$15,[76]支払明細!$N$15,[76]支払明細!$P$15,[76]支払明細!$R$15,[76]支払明細!$S$15,[76]支払明細!$A$16,[76]支払明細!$H$16,[76]支払明細!$I$16,[76]支払明細!$F$16,[76]支払明細!$K$16,[76]支払明細!$N$16,[76]支払明細!$P$16,[76]支払明細!$R$16,[76]支払明細!$S$16,[76]支払明細!$A$17,[76]支払明細!$H$17,[76]支払明細!$I$17,[76]支払明細!$F$17,[76]支払明細!$K$17,[76]支払明細!$N$17,[76]支払明細!$P$17,[76]支払明細!$R$17,[76]支払明細!$S$17,[76]支払明細!$A$18,[76]支払明細!$H$18,[76]支払明細!$I$18,[76]支払明細!$F$18,[76]支払明細!$K$18,[76]支払明細!$N$18,[76]支払明細!$P$18,[76]支払明細!$R$18,[76]支払明細!$S$18,[76]支払明細!$A$15</definedName>
    <definedName name="費用を打つ④">[76]支払明細!$A$19,[76]支払明細!$H$19,[76]支払明細!$I$19,[76]支払明細!$F$19,[76]支払明細!$K$19,[76]支払明細!$N$19,[76]支払明細!$P$19,[76]支払明細!$R$19,[76]支払明細!$S$19,[76]支払明細!$A$20,[76]支払明細!$H$20,[76]支払明細!$I$20,[76]支払明細!$F$20,[76]支払明細!$K$20,[76]支払明細!$N$20,[76]支払明細!$P$20,[76]支払明細!$R$20,[76]支払明細!$S$20,[76]支払明細!$A$21,[76]支払明細!$H$21,[76]支払明細!$I$21,[76]支払明細!$F$21,[76]支払明細!$K$21,[76]支払明細!$N$21,[76]支払明細!$P$21,[76]支払明細!$R$21,[76]支払明細!$S$21,[76]支払明細!$A$22,[76]支払明細!$H$22,[76]支払明細!$I$22,[76]支払明細!$F$22,[76]支払明細!$K$22,[76]支払明細!$N$22,[76]支払明細!$P$22,[76]支払明細!$R$22,[76]支払明細!$S$22,[76]支払明細!$A$19</definedName>
    <definedName name="費用を打つ⑤">[76]支払明細!$A$23,[76]支払明細!$H$23,[76]支払明細!$I$23,[76]支払明細!$F$23,[76]支払明細!$K$23,[76]支払明細!$N$23,[76]支払明細!$P$23,[76]支払明細!$R$23,[76]支払明細!$S$23,[76]支払明細!$A$24,[76]支払明細!$H$24,[76]支払明細!$I$24,[76]支払明細!$F$24,[76]支払明細!$K$24,[76]支払明細!$N$24,[76]支払明細!$P$24,[76]支払明細!$R$24,[76]支払明細!$S$24,[76]支払明細!$A$25,[76]支払明細!$H$25,[76]支払明細!$I$25,[76]支払明細!$F$25,[76]支払明細!$K$25,[76]支払明細!$N$25,[76]支払明細!$P$25,[76]支払明細!$R$25,[76]支払明細!$S$25,[76]支払明細!$A$26,[76]支払明細!$H$26,[76]支払明細!$I$26,[76]支払明細!$F$26,[76]支払明細!$K$26,[76]支払明細!$N$26,[76]支払明細!$P$26,[76]支払明細!$R$26,[76]支払明細!$S$26,[76]支払明細!$A$23</definedName>
    <definedName name="費用を打つ⑥">[76]支払明細!$A$27,[76]支払明細!$H$27,[76]支払明細!$I$27,[76]支払明細!$F$27,[76]支払明細!$K$27,[76]支払明細!$N$27,[76]支払明細!$P$27,[76]支払明細!$R$27,[76]支払明細!$S$27,[76]支払明細!$A$28,[76]支払明細!$H$28,[76]支払明細!$I$28,[76]支払明細!$F$28,[76]支払明細!$K$28,[76]支払明細!$N$28,[76]支払明細!$P$28,[76]支払明細!$R$28,[76]支払明細!$S$28,[76]支払明細!$A$29,[76]支払明細!$H$29,[76]支払明細!$I$29,[76]支払明細!$F$29,[76]支払明細!$K$29,[76]支払明細!$N$29,[76]支払明細!$P$29,[76]支払明細!$R$29,[76]支払明細!$S$29,[76]支払明細!$A$30,[76]支払明細!$H$30,[76]支払明細!$I$30,[76]支払明細!$F$30,[76]支払明細!$K$30,[76]支払明細!$N$30,[76]支払明細!$P$30,[76]支払明細!$R$30,[76]支払明細!$S$30,[76]支払明細!$A$27</definedName>
    <definedName name="費用科目">#REF!</definedName>
    <definedName name="費用更地">#REF!</definedName>
    <definedName name="備考欄">[70]リストボックス!$B$1:$B$65536</definedName>
    <definedName name="評価対象" hidden="1">[52]計算過程シート!#REF!</definedName>
    <definedName name="浜町">#REF!</definedName>
    <definedName name="富永リクエスト" localSheetId="0">{"Client Name or Project Name"}</definedName>
    <definedName name="富永リクエスト" localSheetId="2">{"Client Name or Project Name"}</definedName>
    <definedName name="富永リクエスト" localSheetId="1">{"Client Name or Project Name"}</definedName>
    <definedName name="富永リクエスト">{"Client Name or Project Name"}</definedName>
    <definedName name="敷金_円">#REF!</definedName>
    <definedName name="敷金明細080731" localSheetId="2" hidden="1">{"pond1",#N/A,FALSE,"Focus";"pond2",#N/A,FALSE,"Focus"}</definedName>
    <definedName name="敷金明細080731" localSheetId="1" hidden="1">{"pond1",#N/A,FALSE,"Focus";"pond2",#N/A,FALSE,"Focus"}</definedName>
    <definedName name="敷金明細080731" hidden="1">{"pond1",#N/A,FALSE,"Focus";"pond2",#N/A,FALSE,"Focus"}</definedName>
    <definedName name="負担j1">#REF!</definedName>
    <definedName name="負担j2">#REF!</definedName>
    <definedName name="負担j3">#REF!</definedName>
    <definedName name="負担j4">#REF!</definedName>
    <definedName name="負担j5">#REF!</definedName>
    <definedName name="負担j6">#REF!</definedName>
    <definedName name="負担s1">#REF!</definedName>
    <definedName name="負担s2">#REF!</definedName>
    <definedName name="負担s3">#REF!</definedName>
    <definedName name="負担s4">#REF!</definedName>
    <definedName name="負担s5">#REF!</definedName>
    <definedName name="負担s6">#REF!</definedName>
    <definedName name="負担金">#REF!</definedName>
    <definedName name="部門">[57]マスタ!#REF!</definedName>
    <definedName name="複合表示１">#REF!</definedName>
    <definedName name="複合表示２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番号">[77]表紙!$Q$12</definedName>
    <definedName name="物件名">[77]表紙!$Q$14</definedName>
    <definedName name="物件名称">[60]物件概要!$F$7</definedName>
    <definedName name="分析" localSheetId="0">{"Client Name or Project Name"}</definedName>
    <definedName name="分析" localSheetId="2">{"Client Name or Project Name"}</definedName>
    <definedName name="分析" localSheetId="1">{"Client Name or Project Name"}</definedName>
    <definedName name="分析">{"Client Name or Project Name"}</definedName>
    <definedName name="平成05年8月23日">#REF!</definedName>
    <definedName name="別紙" localSheetId="2">{"Client Name or Project Name"}</definedName>
    <definedName name="別紙" localSheetId="1">{"Client Name or Project Name"}</definedName>
    <definedName name="別紙">{"Client Name or Project Name"}</definedName>
    <definedName name="別表" localSheetId="2" hidden="1">{"REC1",#N/A,FALSE,"Focus";"REC2",#N/A,FALSE,"Focus";"REC3",#N/A,FALSE,"Focus";"REC4",#N/A,FALSE,"Focus"}</definedName>
    <definedName name="別表" localSheetId="1" hidden="1">{"REC1",#N/A,FALSE,"Focus";"REC2",#N/A,FALSE,"Focus";"REC3",#N/A,FALSE,"Focus";"REC4",#N/A,FALSE,"Focus"}</definedName>
    <definedName name="別表" hidden="1">{"REC1",#N/A,FALSE,"Focus";"REC2",#N/A,FALSE,"Focus";"REC3",#N/A,FALSE,"Focus";"REC4",#N/A,FALSE,"Focus"}</definedName>
    <definedName name="別表１" localSheetId="2" hidden="1">{"gain",#N/A,FALSE,"Focus"}</definedName>
    <definedName name="別表１" localSheetId="1" hidden="1">{"gain",#N/A,FALSE,"Focus"}</definedName>
    <definedName name="別表１" hidden="1">{"gain",#N/A,FALSE,"Focus"}</definedName>
    <definedName name="別表１賃料" localSheetId="2" hidden="1">{"REC1",#N/A,FALSE,"Focus";"REC2",#N/A,FALSE,"Focus";"REC3",#N/A,FALSE,"Focus";"REC4",#N/A,FALSE,"Focus"}</definedName>
    <definedName name="別表１賃料" localSheetId="1" hidden="1">{"REC1",#N/A,FALSE,"Focus";"REC2",#N/A,FALSE,"Focus";"REC3",#N/A,FALSE,"Focus";"REC4",#N/A,FALSE,"Focus"}</definedName>
    <definedName name="別表１賃料" hidden="1">{"REC1",#N/A,FALSE,"Focus";"REC2",#N/A,FALSE,"Focus";"REC3",#N/A,FALSE,"Focus";"REC4",#N/A,FALSE,"Focus"}</definedName>
    <definedName name="別表１賃料明細" localSheetId="2" hidden="1">{"summary",#N/A,TRUE,"Focus";"interestexpense",#N/A,TRUE,"Focus";"interestincome",#N/A,TRUE,"Focus";"dividend",#N/A,TRUE,"Focus";"feeincome",#N/A,TRUE,"Focus";"gain",#N/A,TRUE,"Focus"}</definedName>
    <definedName name="別表１賃料明細" localSheetId="1" hidden="1">{"summary",#N/A,TRUE,"Focus";"interestexpense",#N/A,TRUE,"Focus";"interestincome",#N/A,TRUE,"Focus";"dividend",#N/A,TRUE,"Focus";"feeincome",#N/A,TRUE,"Focus";"gain",#N/A,TRUE,"Focus"}</definedName>
    <definedName name="別表１賃料明細" hidden="1">{"summary",#N/A,TRUE,"Focus";"interestexpense",#N/A,TRUE,"Focus";"interestincome",#N/A,TRUE,"Focus";"dividend",#N/A,TRUE,"Focus";"feeincome",#N/A,TRUE,"Focus";"gain",#N/A,TRUE,"Focus"}</definedName>
    <definedName name="別表番号">#REF!</definedName>
    <definedName name="変更" localSheetId="2" hidden="1">{"ｹﾝﾄ（M)",#N/A,FALSE,"収支・日割";"ｹﾝﾄ（RD)",#N/A,FALSE,"収支・日割";"ｹﾝﾄ（PMC)",#N/A,FALSE,"収支・日割"}</definedName>
    <definedName name="変更" localSheetId="1" hidden="1">{"ｹﾝﾄ（M)",#N/A,FALSE,"収支・日割";"ｹﾝﾄ（RD)",#N/A,FALSE,"収支・日割";"ｹﾝﾄ（PMC)",#N/A,FALSE,"収支・日割"}</definedName>
    <definedName name="変更" hidden="1">{"ｹﾝﾄ（M)",#N/A,FALSE,"収支・日割";"ｹﾝﾄ（RD)",#N/A,FALSE,"収支・日割";"ｹﾝﾄ（PMC)",#N/A,FALSE,"収支・日割"}</definedName>
    <definedName name="保証1">99000</definedName>
    <definedName name="保証更地０">#REF!</definedName>
    <definedName name="保証更地１">#REF!</definedName>
    <definedName name="保証更地２">#REF!</definedName>
    <definedName name="保証更地３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法延床">#REF!</definedName>
    <definedName name="法人税率">[66]収益計画による損益計算書!$C$201</definedName>
    <definedName name="防火１">#REF!</definedName>
    <definedName name="防火２">#REF!</definedName>
    <definedName name="未収共益費合計">[53]計算表!$AQ$262</definedName>
    <definedName name="未収賃共合計">[53]計算表!$AS$263</definedName>
    <definedName name="面積_㎡">#REF!</definedName>
    <definedName name="面積種別">#REF!</definedName>
    <definedName name="優j1">#REF!</definedName>
    <definedName name="優j2">#REF!</definedName>
    <definedName name="優j3">#REF!</definedName>
    <definedName name="優j4">#REF!</definedName>
    <definedName name="優j5">#REF!</definedName>
    <definedName name="優j6">#REF!</definedName>
    <definedName name="優先">#REF!</definedName>
    <definedName name="優先Ａ">#REF!</definedName>
    <definedName name="優先Ｂ">#REF!</definedName>
    <definedName name="優先建物">#REF!</definedName>
    <definedName name="優先小計">#REF!</definedName>
    <definedName name="優先税込">#REF!</definedName>
    <definedName name="優先分譲面積">#REF!</definedName>
    <definedName name="優分">#REF!</definedName>
    <definedName name="有無">#REF!</definedName>
    <definedName name="予j1">#REF!</definedName>
    <definedName name="予j2">#REF!</definedName>
    <definedName name="予j3">#REF!</definedName>
    <definedName name="予j4">#REF!</definedName>
    <definedName name="予j5">#REF!</definedName>
    <definedName name="予j6">#REF!</definedName>
    <definedName name="予備j1">#REF!</definedName>
    <definedName name="予備j2">#REF!</definedName>
    <definedName name="予備j3">#REF!</definedName>
    <definedName name="予備j4">#REF!</definedName>
    <definedName name="予備j5">#REF!</definedName>
    <definedName name="予備j6">#REF!</definedName>
    <definedName name="予備s1">#REF!</definedName>
    <definedName name="予備s2">#REF!</definedName>
    <definedName name="予備s3">#REF!</definedName>
    <definedName name="予備s4">#REF!</definedName>
    <definedName name="予備s5">#REF!</definedName>
    <definedName name="予備s6">#REF!</definedName>
    <definedName name="予備費">#REF!</definedName>
    <definedName name="預り敷金保証金">[72]預り敷金保証金!$C$1:$D$26</definedName>
    <definedName name="容対床">#REF!</definedName>
    <definedName name="用途１">#REF!</definedName>
    <definedName name="用途２">#REF!</definedName>
    <definedName name="用途d">#REF!</definedName>
    <definedName name="用途s">#REF!</definedName>
    <definedName name="用途想定">#REF!</definedName>
    <definedName name="立体駐車場">#REF!</definedName>
    <definedName name="立体駐車台数">#REF!</definedName>
    <definedName name="臨時賃収合計">[53]計算表!$AN$261</definedName>
    <definedName name="臨時未収合計">[53]計算表!$AO$261</definedName>
    <definedName name="列非表示１">#REF!</definedName>
    <definedName name="列非表示２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  <definedName name="連結" localSheetId="2" hidden="1">{#N/A,#N/A,FALSE,"Aging Summary";#N/A,#N/A,FALSE,"Ratio Analysis";#N/A,#N/A,FALSE,"Test 120 Day Accts";#N/A,#N/A,FALSE,"Tickmarks"}</definedName>
    <definedName name="連結" localSheetId="1" hidden="1">{#N/A,#N/A,FALSE,"Aging Summary";#N/A,#N/A,FALSE,"Ratio Analysis";#N/A,#N/A,FALSE,"Test 120 Day Accts";#N/A,#N/A,FALSE,"Tickmarks"}</definedName>
    <definedName name="連結" hidden="1">{#N/A,#N/A,FALSE,"Aging Summary";#N/A,#N/A,FALSE,"Ratio Analysis";#N/A,#N/A,FALSE,"Test 120 Day Accts";#N/A,#N/A,FALSE,"Tickmarks"}</definedName>
    <definedName name="路線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1" l="1"/>
  <c r="P76" i="1"/>
  <c r="P75" i="1"/>
  <c r="P74" i="1"/>
  <c r="P73" i="1"/>
  <c r="P71" i="1"/>
  <c r="P70" i="1"/>
  <c r="P68" i="1"/>
  <c r="P67" i="1"/>
  <c r="P66" i="1"/>
  <c r="P65" i="1"/>
  <c r="P64" i="1"/>
  <c r="P61" i="1"/>
  <c r="P60" i="1"/>
  <c r="P59" i="1"/>
  <c r="P57" i="1"/>
  <c r="P55" i="1"/>
  <c r="P54" i="1"/>
  <c r="P52" i="1"/>
  <c r="P50" i="1"/>
  <c r="P49" i="1"/>
  <c r="P48" i="1"/>
  <c r="P47" i="1"/>
  <c r="P46" i="1"/>
  <c r="P45" i="1"/>
  <c r="P44" i="1"/>
  <c r="P41" i="1"/>
  <c r="V41" i="3" l="1"/>
  <c r="R41" i="3"/>
  <c r="R40" i="3"/>
  <c r="R39" i="3"/>
  <c r="R38" i="3"/>
  <c r="R37" i="3"/>
  <c r="R36" i="3"/>
  <c r="R33" i="3"/>
  <c r="R30" i="3"/>
  <c r="R28" i="3"/>
  <c r="R27" i="3"/>
  <c r="R26" i="3"/>
  <c r="R25" i="3"/>
  <c r="V22" i="3"/>
  <c r="R22" i="3"/>
  <c r="R21" i="3"/>
  <c r="R20" i="3"/>
  <c r="R19" i="3"/>
  <c r="R18" i="3"/>
  <c r="R17" i="3"/>
  <c r="R15" i="3"/>
  <c r="R14" i="3"/>
  <c r="R13" i="3"/>
  <c r="R11" i="3"/>
  <c r="R10" i="3"/>
  <c r="V8" i="3"/>
  <c r="R8" i="3"/>
  <c r="R7" i="3"/>
  <c r="V6" i="3"/>
  <c r="R6" i="3"/>
  <c r="R5" i="3"/>
  <c r="R4" i="3"/>
  <c r="P36" i="1"/>
  <c r="P35" i="1"/>
  <c r="P34" i="1"/>
  <c r="P32" i="1"/>
  <c r="P31" i="1"/>
  <c r="P29" i="1"/>
  <c r="P27" i="1"/>
  <c r="P26" i="1"/>
  <c r="P24" i="1"/>
  <c r="P22" i="1"/>
  <c r="P21" i="1"/>
  <c r="P20" i="1"/>
  <c r="P19" i="1"/>
  <c r="P18" i="1"/>
  <c r="P15" i="1"/>
  <c r="P13" i="1"/>
  <c r="P12" i="1"/>
  <c r="P10" i="1"/>
  <c r="P9" i="1"/>
  <c r="P7" i="1"/>
  <c r="P6" i="1"/>
</calcChain>
</file>

<file path=xl/sharedStrings.xml><?xml version="1.0" encoding="utf-8"?>
<sst xmlns="http://schemas.openxmlformats.org/spreadsheetml/2006/main" count="502" uniqueCount="190">
  <si>
    <t>2015/02 期末</t>
    <rPh sb="8" eb="10">
      <t>キマツ</t>
    </rPh>
    <phoneticPr fontId="9"/>
  </si>
  <si>
    <t>2016/02 期末</t>
    <rPh sb="8" eb="10">
      <t>キマツ</t>
    </rPh>
    <phoneticPr fontId="9"/>
  </si>
  <si>
    <t>2017/02 期末</t>
    <rPh sb="8" eb="10">
      <t>キマツ</t>
    </rPh>
    <phoneticPr fontId="9"/>
  </si>
  <si>
    <t>2018/02 期末</t>
    <rPh sb="8" eb="10">
      <t>キマツ</t>
    </rPh>
    <phoneticPr fontId="11"/>
  </si>
  <si>
    <t>2019/02 2Q末
（前四半期末）</t>
    <rPh sb="10" eb="11">
      <t>マツ</t>
    </rPh>
    <rPh sb="13" eb="14">
      <t>ゼン</t>
    </rPh>
    <rPh sb="14" eb="17">
      <t>シハンキ</t>
    </rPh>
    <rPh sb="17" eb="18">
      <t>マツ</t>
    </rPh>
    <phoneticPr fontId="11"/>
  </si>
  <si>
    <t>2019/02 3Q末
（当四半期末）</t>
    <rPh sb="10" eb="11">
      <t>マツ</t>
    </rPh>
    <rPh sb="13" eb="14">
      <t>トウ</t>
    </rPh>
    <rPh sb="14" eb="17">
      <t>シハンキ</t>
    </rPh>
    <rPh sb="17" eb="18">
      <t>マツ</t>
    </rPh>
    <phoneticPr fontId="11"/>
  </si>
  <si>
    <t>前四半期末比
（増減）</t>
    <phoneticPr fontId="9"/>
  </si>
  <si>
    <r>
      <rPr>
        <b/>
        <sz val="9"/>
        <rFont val="ＭＳ Ｐゴシック"/>
        <family val="3"/>
        <charset val="128"/>
      </rPr>
      <t>資産の部</t>
    </r>
  </si>
  <si>
    <t/>
  </si>
  <si>
    <r>
      <rPr>
        <sz val="9"/>
        <rFont val="ＭＳ Ｐゴシック"/>
        <family val="3"/>
        <charset val="128"/>
      </rPr>
      <t>流動資産</t>
    </r>
  </si>
  <si>
    <r>
      <rPr>
        <sz val="9"/>
        <rFont val="ＭＳ Ｐゴシック"/>
        <family val="3"/>
        <charset val="128"/>
      </rPr>
      <t>現金及び預金</t>
    </r>
  </si>
  <si>
    <r>
      <rPr>
        <sz val="9"/>
        <rFont val="ＭＳ Ｐゴシック"/>
        <family val="3"/>
        <charset val="128"/>
      </rPr>
      <t>受取手形及び売掛金</t>
    </r>
  </si>
  <si>
    <r>
      <rPr>
        <sz val="9"/>
        <rFont val="ＭＳ Ｐゴシック"/>
        <family val="3"/>
        <charset val="128"/>
      </rPr>
      <t>営業貸付金</t>
    </r>
  </si>
  <si>
    <t>－</t>
  </si>
  <si>
    <r>
      <rPr>
        <sz val="9"/>
        <rFont val="ＭＳ Ｐゴシック"/>
        <family val="3"/>
        <charset val="128"/>
      </rPr>
      <t>営業投資有価証券</t>
    </r>
  </si>
  <si>
    <r>
      <rPr>
        <sz val="9"/>
        <rFont val="ＭＳ Ｐゴシック"/>
        <family val="3"/>
        <charset val="128"/>
      </rPr>
      <t>販売用不動産</t>
    </r>
  </si>
  <si>
    <t>販売用発電設備</t>
    <rPh sb="3" eb="5">
      <t>ハツデン</t>
    </rPh>
    <rPh sb="5" eb="7">
      <t>セツビ</t>
    </rPh>
    <phoneticPr fontId="11"/>
  </si>
  <si>
    <t>－</t>
    <phoneticPr fontId="11"/>
  </si>
  <si>
    <r>
      <rPr>
        <sz val="9"/>
        <rFont val="ＭＳ Ｐゴシック"/>
        <family val="3"/>
        <charset val="128"/>
      </rPr>
      <t>繰延税金資産</t>
    </r>
    <phoneticPr fontId="9"/>
  </si>
  <si>
    <r>
      <rPr>
        <sz val="9"/>
        <rFont val="ＭＳ Ｐゴシック"/>
        <family val="3"/>
        <charset val="128"/>
      </rPr>
      <t>その他</t>
    </r>
  </si>
  <si>
    <r>
      <rPr>
        <sz val="9"/>
        <rFont val="ＭＳ Ｐゴシック"/>
        <family val="3"/>
        <charset val="128"/>
      </rPr>
      <t>貸倒引当金</t>
    </r>
  </si>
  <si>
    <r>
      <rPr>
        <sz val="9"/>
        <rFont val="ＭＳ Ｐゴシック"/>
        <family val="3"/>
        <charset val="128"/>
      </rPr>
      <t>流動資産合計</t>
    </r>
  </si>
  <si>
    <r>
      <rPr>
        <sz val="9"/>
        <rFont val="ＭＳ Ｐゴシック"/>
        <family val="3"/>
        <charset val="128"/>
      </rPr>
      <t>固定資産</t>
    </r>
  </si>
  <si>
    <r>
      <rPr>
        <sz val="9"/>
        <rFont val="ＭＳ Ｐゴシック"/>
        <family val="3"/>
        <charset val="128"/>
      </rPr>
      <t>有形固定資産</t>
    </r>
  </si>
  <si>
    <t xml:space="preserve">    建物及び構築物（純額）</t>
    <phoneticPr fontId="9"/>
  </si>
  <si>
    <t xml:space="preserve">    太陽光発電設備（純額）</t>
    <phoneticPr fontId="9"/>
  </si>
  <si>
    <r>
      <rPr>
        <sz val="9"/>
        <rFont val="ＭＳ Ｐゴシック"/>
        <family val="3"/>
        <charset val="128"/>
      </rPr>
      <t>土地</t>
    </r>
  </si>
  <si>
    <r>
      <rPr>
        <sz val="9"/>
        <rFont val="ＭＳ Ｐゴシック"/>
        <family val="3"/>
        <charset val="128"/>
      </rPr>
      <t>その他（純額）</t>
    </r>
  </si>
  <si>
    <r>
      <rPr>
        <sz val="9"/>
        <rFont val="ＭＳ Ｐゴシック"/>
        <family val="3"/>
        <charset val="128"/>
      </rPr>
      <t>有形固定資産合計</t>
    </r>
  </si>
  <si>
    <r>
      <rPr>
        <sz val="9"/>
        <rFont val="ＭＳ Ｐゴシック"/>
        <family val="3"/>
        <charset val="128"/>
      </rPr>
      <t>無形固定資産</t>
    </r>
  </si>
  <si>
    <r>
      <rPr>
        <sz val="9"/>
        <rFont val="ＭＳ Ｐゴシック"/>
        <family val="3"/>
        <charset val="128"/>
      </rPr>
      <t>のれん</t>
    </r>
  </si>
  <si>
    <r>
      <rPr>
        <sz val="9"/>
        <rFont val="ＭＳ Ｐゴシック"/>
        <family val="3"/>
        <charset val="128"/>
      </rPr>
      <t>借地権</t>
    </r>
    <phoneticPr fontId="9"/>
  </si>
  <si>
    <r>
      <rPr>
        <sz val="9"/>
        <rFont val="ＭＳ Ｐゴシック"/>
        <family val="3"/>
        <charset val="128"/>
      </rPr>
      <t>無形固定資産合計</t>
    </r>
  </si>
  <si>
    <r>
      <rPr>
        <sz val="9"/>
        <rFont val="ＭＳ Ｐゴシック"/>
        <family val="3"/>
        <charset val="128"/>
      </rPr>
      <t>投資その他の資産</t>
    </r>
  </si>
  <si>
    <r>
      <rPr>
        <sz val="9"/>
        <rFont val="ＭＳ Ｐゴシック"/>
        <family val="3"/>
        <charset val="128"/>
      </rPr>
      <t>投資有価証券</t>
    </r>
  </si>
  <si>
    <r>
      <rPr>
        <sz val="9"/>
        <rFont val="ＭＳ Ｐゴシック"/>
        <family val="3"/>
        <charset val="128"/>
      </rPr>
      <t>長期貸付金</t>
    </r>
  </si>
  <si>
    <r>
      <rPr>
        <sz val="9"/>
        <rFont val="ＭＳ Ｐゴシック"/>
        <family val="3"/>
        <charset val="128"/>
      </rPr>
      <t>投資その他の資産合計</t>
    </r>
  </si>
  <si>
    <r>
      <rPr>
        <sz val="9"/>
        <rFont val="ＭＳ Ｐゴシック"/>
        <family val="3"/>
        <charset val="128"/>
      </rPr>
      <t>固定資産合計</t>
    </r>
  </si>
  <si>
    <r>
      <rPr>
        <b/>
        <sz val="9"/>
        <rFont val="ＭＳ Ｐゴシック"/>
        <family val="3"/>
        <charset val="128"/>
      </rPr>
      <t>資産合計</t>
    </r>
  </si>
  <si>
    <r>
      <rPr>
        <b/>
        <sz val="9"/>
        <rFont val="ＭＳ Ｐゴシック"/>
        <family val="3"/>
        <charset val="128"/>
      </rPr>
      <t>負債の部</t>
    </r>
  </si>
  <si>
    <r>
      <rPr>
        <sz val="9"/>
        <rFont val="ＭＳ Ｐゴシック"/>
        <family val="3"/>
        <charset val="128"/>
      </rPr>
      <t>流動負債</t>
    </r>
  </si>
  <si>
    <r>
      <rPr>
        <sz val="9"/>
        <rFont val="ＭＳ Ｐゴシック"/>
        <family val="3"/>
        <charset val="128"/>
      </rPr>
      <t>支払手形及び買掛金</t>
    </r>
  </si>
  <si>
    <r>
      <rPr>
        <sz val="9"/>
        <rFont val="ＭＳ Ｐゴシック"/>
        <family val="3"/>
        <charset val="128"/>
      </rPr>
      <t>短期借入金</t>
    </r>
  </si>
  <si>
    <r>
      <rPr>
        <sz val="9"/>
        <rFont val="ＭＳ Ｐゴシック"/>
        <family val="3"/>
        <charset val="128"/>
      </rPr>
      <t>短期ノンリコースローン</t>
    </r>
    <phoneticPr fontId="9"/>
  </si>
  <si>
    <t>1年内償還予定の社債</t>
    <rPh sb="1" eb="2">
      <t>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9"/>
  </si>
  <si>
    <r>
      <t>1</t>
    </r>
    <r>
      <rPr>
        <sz val="9"/>
        <rFont val="ＭＳ Ｐゴシック"/>
        <family val="3"/>
        <charset val="128"/>
      </rPr>
      <t>年内返済予定の長期借入金</t>
    </r>
  </si>
  <si>
    <r>
      <t>1</t>
    </r>
    <r>
      <rPr>
        <sz val="9"/>
        <rFont val="ＭＳ Ｐゴシック"/>
        <family val="3"/>
        <charset val="128"/>
      </rPr>
      <t>年内返済予定の長期ノンリコースローン</t>
    </r>
    <phoneticPr fontId="11"/>
  </si>
  <si>
    <r>
      <rPr>
        <sz val="9"/>
        <rFont val="ＭＳ Ｐゴシック"/>
        <family val="3"/>
        <charset val="128"/>
      </rPr>
      <t>未払法人税等</t>
    </r>
  </si>
  <si>
    <r>
      <rPr>
        <sz val="9"/>
        <rFont val="ＭＳ Ｐゴシック"/>
        <family val="3"/>
        <charset val="128"/>
      </rPr>
      <t>繰延税金負債</t>
    </r>
    <phoneticPr fontId="9"/>
  </si>
  <si>
    <r>
      <rPr>
        <sz val="9"/>
        <rFont val="ＭＳ Ｐゴシック"/>
        <family val="3"/>
        <charset val="128"/>
      </rPr>
      <t>賞与引当金</t>
    </r>
  </si>
  <si>
    <r>
      <rPr>
        <sz val="9"/>
        <rFont val="ＭＳ Ｐゴシック"/>
        <family val="3"/>
        <charset val="128"/>
      </rPr>
      <t>流動負債合計</t>
    </r>
  </si>
  <si>
    <r>
      <rPr>
        <sz val="9"/>
        <rFont val="ＭＳ Ｐゴシック"/>
        <family val="3"/>
        <charset val="128"/>
      </rPr>
      <t>固定負債</t>
    </r>
  </si>
  <si>
    <t>社債</t>
    <phoneticPr fontId="9"/>
  </si>
  <si>
    <r>
      <rPr>
        <sz val="9"/>
        <rFont val="ＭＳ Ｐゴシック"/>
        <family val="3"/>
        <charset val="128"/>
      </rPr>
      <t>ノンリコース社債</t>
    </r>
    <phoneticPr fontId="9"/>
  </si>
  <si>
    <r>
      <rPr>
        <sz val="9"/>
        <rFont val="ＭＳ Ｐゴシック"/>
        <family val="3"/>
        <charset val="128"/>
      </rPr>
      <t>長期借入金</t>
    </r>
  </si>
  <si>
    <r>
      <rPr>
        <sz val="9"/>
        <rFont val="ＭＳ Ｐゴシック"/>
        <family val="3"/>
        <charset val="128"/>
      </rPr>
      <t>長期ノンリコースローン</t>
    </r>
  </si>
  <si>
    <r>
      <rPr>
        <sz val="9"/>
        <rFont val="ＭＳ Ｐゴシック"/>
        <family val="3"/>
        <charset val="128"/>
      </rPr>
      <t>長期預り保証金</t>
    </r>
  </si>
  <si>
    <r>
      <rPr>
        <sz val="9"/>
        <rFont val="ＭＳ Ｐゴシック"/>
        <family val="3"/>
        <charset val="128"/>
      </rPr>
      <t>負ののれん</t>
    </r>
  </si>
  <si>
    <r>
      <rPr>
        <sz val="9"/>
        <rFont val="ＭＳ Ｐゴシック"/>
        <family val="3"/>
        <charset val="128"/>
      </rPr>
      <t>固定負債合計</t>
    </r>
  </si>
  <si>
    <r>
      <rPr>
        <b/>
        <sz val="9"/>
        <rFont val="ＭＳ Ｐゴシック"/>
        <family val="3"/>
        <charset val="128"/>
      </rPr>
      <t>負債合計</t>
    </r>
  </si>
  <si>
    <r>
      <rPr>
        <b/>
        <sz val="9"/>
        <rFont val="ＭＳ Ｐゴシック"/>
        <family val="3"/>
        <charset val="128"/>
      </rPr>
      <t>純資産の部</t>
    </r>
  </si>
  <si>
    <r>
      <rPr>
        <sz val="9"/>
        <rFont val="ＭＳ Ｐゴシック"/>
        <family val="3"/>
        <charset val="128"/>
      </rPr>
      <t>株主資本</t>
    </r>
  </si>
  <si>
    <r>
      <rPr>
        <sz val="9"/>
        <rFont val="ＭＳ Ｐゴシック"/>
        <family val="3"/>
        <charset val="128"/>
      </rPr>
      <t>資本金</t>
    </r>
  </si>
  <si>
    <r>
      <rPr>
        <sz val="9"/>
        <rFont val="ＭＳ Ｐゴシック"/>
        <family val="3"/>
        <charset val="128"/>
      </rPr>
      <t>資本剰余金</t>
    </r>
  </si>
  <si>
    <r>
      <rPr>
        <sz val="9"/>
        <rFont val="ＭＳ Ｐゴシック"/>
        <family val="3"/>
        <charset val="128"/>
      </rPr>
      <t>利益剰余金</t>
    </r>
  </si>
  <si>
    <r>
      <rPr>
        <sz val="9"/>
        <rFont val="ＭＳ Ｐゴシック"/>
        <family val="3"/>
        <charset val="128"/>
      </rPr>
      <t>自己株式</t>
    </r>
  </si>
  <si>
    <r>
      <rPr>
        <sz val="9"/>
        <rFont val="ＭＳ Ｐゴシック"/>
        <family val="3"/>
        <charset val="128"/>
      </rPr>
      <t>株主資本合計</t>
    </r>
  </si>
  <si>
    <r>
      <rPr>
        <sz val="9"/>
        <rFont val="ＭＳ Ｐゴシック"/>
        <family val="3"/>
        <charset val="128"/>
      </rPr>
      <t>その他の包括利益累計額</t>
    </r>
  </si>
  <si>
    <r>
      <rPr>
        <sz val="9"/>
        <rFont val="ＭＳ Ｐゴシック"/>
        <family val="3"/>
        <charset val="128"/>
      </rPr>
      <t>その他有価証券評価差額金</t>
    </r>
  </si>
  <si>
    <r>
      <rPr>
        <sz val="9"/>
        <rFont val="ＭＳ Ｐゴシック"/>
        <family val="3"/>
        <charset val="128"/>
      </rPr>
      <t>繰延ヘッジ損益</t>
    </r>
    <phoneticPr fontId="9"/>
  </si>
  <si>
    <r>
      <rPr>
        <sz val="9"/>
        <rFont val="ＭＳ Ｐゴシック"/>
        <family val="3"/>
        <charset val="128"/>
      </rPr>
      <t>為替換算調整勘定</t>
    </r>
  </si>
  <si>
    <r>
      <rPr>
        <sz val="9"/>
        <rFont val="ＭＳ Ｐゴシック"/>
        <family val="3"/>
        <charset val="128"/>
      </rPr>
      <t>その他の包括利益累計額合計</t>
    </r>
  </si>
  <si>
    <r>
      <rPr>
        <sz val="9"/>
        <rFont val="ＭＳ Ｐゴシック"/>
        <family val="3"/>
        <charset val="128"/>
      </rPr>
      <t>新株予約権</t>
    </r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</si>
  <si>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11"/>
  </si>
  <si>
    <r>
      <rPr>
        <b/>
        <sz val="9"/>
        <rFont val="ＭＳ Ｐゴシック"/>
        <family val="3"/>
        <charset val="128"/>
      </rPr>
      <t>純資産合計</t>
    </r>
  </si>
  <si>
    <r>
      <rPr>
        <b/>
        <sz val="9"/>
        <rFont val="ＭＳ Ｐゴシック"/>
        <family val="3"/>
        <charset val="128"/>
      </rPr>
      <t>負債純資産合計</t>
    </r>
  </si>
  <si>
    <t>2014/02
（12M）</t>
    <phoneticPr fontId="9"/>
  </si>
  <si>
    <t>2015/02
（12M）</t>
    <phoneticPr fontId="9"/>
  </si>
  <si>
    <t>2016/02
（12M）</t>
    <phoneticPr fontId="9"/>
  </si>
  <si>
    <t>2017/02
（12M）</t>
    <phoneticPr fontId="9"/>
  </si>
  <si>
    <t>2018/02
（12M）</t>
    <phoneticPr fontId="9"/>
  </si>
  <si>
    <t>2019/02
3Q累計（9M）</t>
    <rPh sb="10" eb="12">
      <t>ルイケイ</t>
    </rPh>
    <phoneticPr fontId="9"/>
  </si>
  <si>
    <t>2018/02
3Q累計（9M）
（前年同期）</t>
    <rPh sb="10" eb="12">
      <t>ルイケイ</t>
    </rPh>
    <rPh sb="18" eb="20">
      <t>ゼンネン</t>
    </rPh>
    <rPh sb="20" eb="22">
      <t>ドウキ</t>
    </rPh>
    <phoneticPr fontId="9"/>
  </si>
  <si>
    <t>前年同期比
（増減）</t>
    <rPh sb="0" eb="2">
      <t>ゼンネン</t>
    </rPh>
    <rPh sb="2" eb="5">
      <t>ドウキヒ</t>
    </rPh>
    <rPh sb="7" eb="9">
      <t>ゾウゲン</t>
    </rPh>
    <phoneticPr fontId="9"/>
  </si>
  <si>
    <t>通期予想</t>
    <rPh sb="0" eb="2">
      <t>ツウキ</t>
    </rPh>
    <rPh sb="2" eb="4">
      <t>ヨソウ</t>
    </rPh>
    <phoneticPr fontId="9"/>
  </si>
  <si>
    <t>進捗率</t>
    <rPh sb="0" eb="2">
      <t>シンチョク</t>
    </rPh>
    <rPh sb="2" eb="3">
      <t>リツ</t>
    </rPh>
    <phoneticPr fontId="9"/>
  </si>
  <si>
    <r>
      <rPr>
        <b/>
        <sz val="9"/>
        <rFont val="ＭＳ Ｐゴシック"/>
        <family val="3"/>
        <charset val="128"/>
      </rPr>
      <t>売上高</t>
    </r>
  </si>
  <si>
    <r>
      <rPr>
        <sz val="9"/>
        <rFont val="ＭＳ Ｐゴシック"/>
        <family val="3"/>
        <charset val="128"/>
      </rPr>
      <t>売上原価</t>
    </r>
  </si>
  <si>
    <r>
      <rPr>
        <b/>
        <sz val="9"/>
        <rFont val="ＭＳ Ｐゴシック"/>
        <family val="3"/>
        <charset val="128"/>
      </rPr>
      <t>売上総利益</t>
    </r>
  </si>
  <si>
    <r>
      <rPr>
        <sz val="9"/>
        <rFont val="ＭＳ Ｐゴシック"/>
        <family val="3"/>
        <charset val="128"/>
      </rPr>
      <t>販売費及び一般管理費</t>
    </r>
  </si>
  <si>
    <r>
      <rPr>
        <b/>
        <sz val="9"/>
        <rFont val="ＭＳ Ｐゴシック"/>
        <family val="3"/>
        <charset val="128"/>
      </rPr>
      <t>営業利益</t>
    </r>
  </si>
  <si>
    <r>
      <rPr>
        <sz val="9"/>
        <rFont val="ＭＳ Ｐゴシック"/>
        <family val="3"/>
        <charset val="128"/>
      </rPr>
      <t>営業外収益</t>
    </r>
  </si>
  <si>
    <r>
      <rPr>
        <sz val="9"/>
        <rFont val="ＭＳ Ｐゴシック"/>
        <family val="3"/>
        <charset val="128"/>
      </rPr>
      <t>受取利息</t>
    </r>
  </si>
  <si>
    <r>
      <rPr>
        <sz val="9"/>
        <rFont val="ＭＳ Ｐゴシック"/>
        <family val="3"/>
        <charset val="128"/>
      </rPr>
      <t>受取配当金</t>
    </r>
  </si>
  <si>
    <r>
      <rPr>
        <sz val="9"/>
        <rFont val="ＭＳ Ｐゴシック"/>
        <family val="3"/>
        <charset val="128"/>
      </rPr>
      <t>負ののれん償却額</t>
    </r>
  </si>
  <si>
    <t>デリバティブ評価益</t>
  </si>
  <si>
    <r>
      <rPr>
        <sz val="9"/>
        <rFont val="ＭＳ Ｐゴシック"/>
        <family val="3"/>
        <charset val="128"/>
      </rPr>
      <t>営業外収益合計</t>
    </r>
  </si>
  <si>
    <r>
      <rPr>
        <sz val="9"/>
        <rFont val="ＭＳ Ｐゴシック"/>
        <family val="3"/>
        <charset val="128"/>
      </rPr>
      <t>営業外費用</t>
    </r>
  </si>
  <si>
    <r>
      <rPr>
        <sz val="9"/>
        <rFont val="ＭＳ Ｐゴシック"/>
        <family val="3"/>
        <charset val="128"/>
      </rPr>
      <t>支払利息</t>
    </r>
  </si>
  <si>
    <t>デリバティブ評価損</t>
  </si>
  <si>
    <t>融資関連費用</t>
  </si>
  <si>
    <r>
      <rPr>
        <sz val="9"/>
        <rFont val="ＭＳ Ｐゴシック"/>
        <family val="3"/>
        <charset val="128"/>
      </rPr>
      <t>営業外費用合計</t>
    </r>
  </si>
  <si>
    <r>
      <rPr>
        <b/>
        <sz val="9"/>
        <rFont val="ＭＳ Ｐゴシック"/>
        <family val="3"/>
        <charset val="128"/>
      </rPr>
      <t>経常利益</t>
    </r>
  </si>
  <si>
    <r>
      <rPr>
        <sz val="9"/>
        <rFont val="ＭＳ Ｐゴシック"/>
        <family val="3"/>
        <charset val="128"/>
      </rPr>
      <t>特別利益</t>
    </r>
  </si>
  <si>
    <r>
      <rPr>
        <sz val="9"/>
        <rFont val="ＭＳ Ｐゴシック"/>
        <family val="3"/>
        <charset val="128"/>
      </rPr>
      <t>固定資産売却益</t>
    </r>
    <phoneticPr fontId="9"/>
  </si>
  <si>
    <r>
      <rPr>
        <sz val="9"/>
        <rFont val="ＭＳ Ｐゴシック"/>
        <family val="3"/>
        <charset val="128"/>
      </rPr>
      <t>投資有価証券売却益</t>
    </r>
  </si>
  <si>
    <r>
      <rPr>
        <sz val="9"/>
        <rFont val="ＭＳ Ｐゴシック"/>
        <family val="3"/>
        <charset val="128"/>
      </rPr>
      <t>関係会社株式売却益</t>
    </r>
    <phoneticPr fontId="9"/>
  </si>
  <si>
    <r>
      <rPr>
        <sz val="9"/>
        <rFont val="ＭＳ Ｐゴシック"/>
        <family val="3"/>
        <charset val="128"/>
      </rPr>
      <t>特別利益合計</t>
    </r>
  </si>
  <si>
    <r>
      <rPr>
        <sz val="9"/>
        <rFont val="ＭＳ Ｐゴシック"/>
        <family val="3"/>
        <charset val="128"/>
      </rPr>
      <t>特別損失</t>
    </r>
    <phoneticPr fontId="9"/>
  </si>
  <si>
    <r>
      <rPr>
        <sz val="9"/>
        <rFont val="ＭＳ Ｐゴシック"/>
        <family val="3"/>
        <charset val="128"/>
      </rPr>
      <t>固定資産除売却損</t>
    </r>
  </si>
  <si>
    <r>
      <rPr>
        <sz val="9"/>
        <rFont val="ＭＳ Ｐゴシック"/>
        <family val="3"/>
        <charset val="128"/>
      </rPr>
      <t>投資有価証券評価損</t>
    </r>
    <phoneticPr fontId="9"/>
  </si>
  <si>
    <r>
      <rPr>
        <sz val="9"/>
        <rFont val="ＭＳ Ｐゴシック"/>
        <family val="3"/>
        <charset val="128"/>
      </rPr>
      <t>事務所移転費用</t>
    </r>
    <phoneticPr fontId="9"/>
  </si>
  <si>
    <r>
      <rPr>
        <sz val="9"/>
        <rFont val="ＭＳ Ｐゴシック"/>
        <family val="3"/>
        <charset val="128"/>
      </rPr>
      <t>減損損失</t>
    </r>
    <phoneticPr fontId="9"/>
  </si>
  <si>
    <t>災害による損失</t>
    <phoneticPr fontId="11"/>
  </si>
  <si>
    <r>
      <rPr>
        <sz val="9"/>
        <rFont val="ＭＳ Ｐゴシック"/>
        <family val="3"/>
        <charset val="128"/>
      </rPr>
      <t>その他</t>
    </r>
    <phoneticPr fontId="9"/>
  </si>
  <si>
    <r>
      <rPr>
        <sz val="9"/>
        <rFont val="ＭＳ Ｐゴシック"/>
        <family val="3"/>
        <charset val="128"/>
      </rPr>
      <t>特別損失合計</t>
    </r>
  </si>
  <si>
    <t>税金等調整前当期純利益</t>
    <rPh sb="6" eb="8">
      <t>トウキ</t>
    </rPh>
    <phoneticPr fontId="9"/>
  </si>
  <si>
    <t>法人税等</t>
    <phoneticPr fontId="9"/>
  </si>
  <si>
    <t>当期純利益</t>
    <rPh sb="0" eb="2">
      <t>トウキ</t>
    </rPh>
    <phoneticPr fontId="9"/>
  </si>
  <si>
    <t>非支配株主に帰属する当期純利益 又は
非支配株主に帰属する当期純損失（-）</t>
    <phoneticPr fontId="9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</si>
  <si>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9"/>
  </si>
  <si>
    <t>2015/02（12M）</t>
    <phoneticPr fontId="9"/>
  </si>
  <si>
    <t>2016/02（12M）</t>
    <phoneticPr fontId="9"/>
  </si>
  <si>
    <t>2017/02（12M）</t>
    <phoneticPr fontId="9"/>
  </si>
  <si>
    <t>2018/02（12M）</t>
    <phoneticPr fontId="9"/>
  </si>
  <si>
    <t>営業活動によるキャッシュ・フロー</t>
  </si>
  <si>
    <t>減価償却費</t>
  </si>
  <si>
    <t>株式報酬費用</t>
  </si>
  <si>
    <t>のれん償却額</t>
  </si>
  <si>
    <t>負ののれん償却額</t>
  </si>
  <si>
    <t>賞与引当金の増減額（-は減少）</t>
    <phoneticPr fontId="11"/>
  </si>
  <si>
    <t>貸倒引当金の増減額（-は減少）</t>
    <phoneticPr fontId="11"/>
  </si>
  <si>
    <t>受取利息及び受取配当金</t>
  </si>
  <si>
    <t>支払利息</t>
  </si>
  <si>
    <t>関係会社株式売却損益（-は益）</t>
    <phoneticPr fontId="11"/>
  </si>
  <si>
    <t>投資有価証券売却損益（-は益）</t>
    <phoneticPr fontId="11"/>
  </si>
  <si>
    <t>減損損失</t>
    <phoneticPr fontId="9"/>
  </si>
  <si>
    <t>投資有価証券評価損</t>
    <phoneticPr fontId="9"/>
  </si>
  <si>
    <t>売上債権の増減額（-は増加）</t>
    <phoneticPr fontId="11"/>
  </si>
  <si>
    <t>営業貸付金の増減額（-は増加）</t>
    <phoneticPr fontId="11"/>
  </si>
  <si>
    <t>営業投資有価証券の増減額（-は増加）</t>
    <phoneticPr fontId="11"/>
  </si>
  <si>
    <t>営業投資有価証券評価損</t>
  </si>
  <si>
    <t>販売用不動産の増減額（-は増加）</t>
    <phoneticPr fontId="11"/>
  </si>
  <si>
    <t>販売用発電設備の増減額（-は増加）</t>
    <phoneticPr fontId="11"/>
  </si>
  <si>
    <t>出資金評価損</t>
    <phoneticPr fontId="9"/>
  </si>
  <si>
    <t>前渡金の増減額（-は増加）</t>
    <phoneticPr fontId="11"/>
  </si>
  <si>
    <t>未収入金の増減額（-は増加）</t>
    <phoneticPr fontId="11"/>
  </si>
  <si>
    <t>未払金の増減額（-は減少）</t>
    <phoneticPr fontId="11"/>
  </si>
  <si>
    <t>未払費用の増減額（-は減少）</t>
    <phoneticPr fontId="11"/>
  </si>
  <si>
    <t>前受金の増減額（-は減少）</t>
    <phoneticPr fontId="9"/>
  </si>
  <si>
    <t>預り保証金の増減額（-は減少）</t>
    <phoneticPr fontId="11"/>
  </si>
  <si>
    <t>その他</t>
  </si>
  <si>
    <t>小計</t>
  </si>
  <si>
    <t>利息及び配当金の受取額</t>
  </si>
  <si>
    <t>利息の支払額</t>
  </si>
  <si>
    <t>法人税等の支払額及び還付額</t>
    <rPh sb="8" eb="9">
      <t>オヨ</t>
    </rPh>
    <rPh sb="10" eb="12">
      <t>カンプ</t>
    </rPh>
    <rPh sb="12" eb="13">
      <t>ガク</t>
    </rPh>
    <phoneticPr fontId="9"/>
  </si>
  <si>
    <t>投資活動によるキャッシュ・フロー</t>
  </si>
  <si>
    <t>定期預金等の預入による支出</t>
  </si>
  <si>
    <t>-0</t>
  </si>
  <si>
    <t>定期預金等の払戻による収入</t>
  </si>
  <si>
    <t>投資有価証券の取得による支出</t>
    <phoneticPr fontId="9"/>
  </si>
  <si>
    <t>投資有価証券の売却による収入</t>
  </si>
  <si>
    <t>投資有価証券の償還による収入</t>
  </si>
  <si>
    <t>有形固定資産の取得による支出</t>
  </si>
  <si>
    <t>無形固定資産の取得による支出</t>
  </si>
  <si>
    <t>出資金の払込による支出</t>
    <phoneticPr fontId="9"/>
  </si>
  <si>
    <t>出資金の回収による収入</t>
    <phoneticPr fontId="9"/>
  </si>
  <si>
    <t>差入保証金の差入による支出</t>
    <phoneticPr fontId="9"/>
  </si>
  <si>
    <t>連結の範囲の変更を伴う子会社株式等の取得による支出</t>
    <rPh sb="16" eb="17">
      <t>トウ</t>
    </rPh>
    <phoneticPr fontId="11"/>
  </si>
  <si>
    <t>連結の範囲の変更を伴う子会社株式等の売却による収入</t>
    <rPh sb="16" eb="17">
      <t>トウ</t>
    </rPh>
    <phoneticPr fontId="11"/>
  </si>
  <si>
    <t>新規連結子会社の取得による支出</t>
  </si>
  <si>
    <t>その他</t>
    <phoneticPr fontId="11"/>
  </si>
  <si>
    <t>投資活動によるキャッシュ・フロー</t>
    <phoneticPr fontId="11"/>
  </si>
  <si>
    <t>財務活動によるキャッシュ・フロー</t>
  </si>
  <si>
    <t>短期借入金の純増減額（-は減少）</t>
    <phoneticPr fontId="11"/>
  </si>
  <si>
    <t>短期ノンリコースローンの純増減額（-は減少）</t>
    <phoneticPr fontId="11"/>
  </si>
  <si>
    <t>社債の発行による収入</t>
    <rPh sb="0" eb="2">
      <t>シャサイ</t>
    </rPh>
    <rPh sb="3" eb="5">
      <t>ハッコウ</t>
    </rPh>
    <rPh sb="8" eb="10">
      <t>シュウニュウ</t>
    </rPh>
    <phoneticPr fontId="11"/>
  </si>
  <si>
    <t>社債の償還による支出</t>
    <rPh sb="0" eb="2">
      <t>シャサイ</t>
    </rPh>
    <rPh sb="3" eb="5">
      <t>ショウカン</t>
    </rPh>
    <rPh sb="8" eb="10">
      <t>シシュツ</t>
    </rPh>
    <phoneticPr fontId="11"/>
  </si>
  <si>
    <t>ノンリコース社債の償還による支出</t>
    <phoneticPr fontId="11"/>
  </si>
  <si>
    <t>長期借入れによる収入</t>
  </si>
  <si>
    <t>長期借入金の返済による支出</t>
  </si>
  <si>
    <t>長期ノンリコースローンの借入れによる収入</t>
  </si>
  <si>
    <t>長期ノンリコースローンの返済による支出</t>
  </si>
  <si>
    <t>ストックオプションの行使による収入</t>
  </si>
  <si>
    <t>非支配株主からの払込みによる収入</t>
  </si>
  <si>
    <t>非支配株主への払戻による支出</t>
  </si>
  <si>
    <t>自己株式の取得による支出</t>
  </si>
  <si>
    <t>配当金の支払額</t>
  </si>
  <si>
    <t>非支配株主への配当金の支払額</t>
  </si>
  <si>
    <t>（単位：百万円）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</si>
</sst>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+&quot;#,##0;&quot;△ &quot;#,##0"/>
    <numFmt numFmtId="178" formatCode="&quot;+&quot;#,##0;&quot;-&quot;#,##0"/>
    <numFmt numFmtId="179" formatCode="#,##0;&quot;-&quot;#,##0"/>
    <numFmt numFmtId="180" formatCode="0.0%"/>
  </numFmts>
  <fonts count="40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ゴシック"/>
      <family val="2"/>
      <charset val="128"/>
    </font>
    <font>
      <sz val="10"/>
      <name val="游ゴシック"/>
      <family val="3"/>
      <charset val="128"/>
      <scheme val="minor"/>
    </font>
    <font>
      <sz val="8"/>
      <name val="Arial"/>
      <family val="2"/>
    </font>
    <font>
      <sz val="9"/>
      <name val="ＭＳ Ｐゴシック"/>
      <family val="3"/>
      <charset val="128"/>
    </font>
    <font>
      <b/>
      <sz val="9"/>
      <color indexed="9"/>
      <name val="游ゴシック"/>
      <family val="3"/>
      <charset val="128"/>
      <scheme val="minor"/>
    </font>
    <font>
      <sz val="9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sz val="9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00B050"/>
      <name val="ＭＳ Ｐゴシック"/>
      <family val="3"/>
      <charset val="128"/>
    </font>
    <font>
      <b/>
      <sz val="10"/>
      <color rgb="FF00B050"/>
      <name val="Arial"/>
      <family val="2"/>
    </font>
    <font>
      <b/>
      <sz val="9"/>
      <color rgb="FF00B050"/>
      <name val="Arial"/>
      <family val="2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01"/>
        <bgColor indexed="64"/>
      </patternFill>
    </fill>
  </fills>
  <borders count="19">
    <border>
      <left/>
      <right/>
      <top/>
      <bottom/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ck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indexed="64"/>
      </top>
      <bottom style="double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theme="3" tint="-0.499984740745262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 applyFont="1" applyBorder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 applyBorder="1" applyAlignment="1">
      <alignment horizontal="left" vertical="center" wrapText="1" indent="1"/>
    </xf>
    <xf numFmtId="0" fontId="14" fillId="0" borderId="0" xfId="1" applyFont="1" applyFill="1" applyBorder="1">
      <alignment vertical="center"/>
    </xf>
    <xf numFmtId="176" fontId="18" fillId="0" borderId="0" xfId="1" applyNumberFormat="1" applyFont="1" applyBorder="1" applyAlignment="1" applyProtection="1">
      <alignment horizontal="right" vertical="center" wrapText="1"/>
      <protection locked="0"/>
    </xf>
    <xf numFmtId="0" fontId="19" fillId="0" borderId="0" xfId="1" applyFont="1" applyFill="1" applyBorder="1">
      <alignment vertical="center"/>
    </xf>
    <xf numFmtId="0" fontId="20" fillId="0" borderId="0" xfId="1" applyFont="1" applyFill="1" applyBorder="1">
      <alignment vertical="center"/>
    </xf>
    <xf numFmtId="176" fontId="21" fillId="0" borderId="0" xfId="1" applyNumberFormat="1" applyFont="1" applyBorder="1" applyAlignment="1" applyProtection="1">
      <alignment horizontal="right" vertical="center" wrapText="1"/>
      <protection locked="0"/>
    </xf>
    <xf numFmtId="176" fontId="21" fillId="0" borderId="1" xfId="1" applyNumberFormat="1" applyFont="1" applyBorder="1" applyAlignment="1" applyProtection="1">
      <alignment horizontal="right" vertical="center" wrapText="1"/>
      <protection locked="0"/>
    </xf>
    <xf numFmtId="177" fontId="19" fillId="0" borderId="0" xfId="1" applyNumberFormat="1" applyFont="1" applyFill="1" applyBorder="1" applyAlignment="1">
      <alignment horizontal="right" vertical="center"/>
    </xf>
    <xf numFmtId="0" fontId="14" fillId="0" borderId="0" xfId="1" applyFont="1" applyBorder="1">
      <alignment vertical="center"/>
    </xf>
    <xf numFmtId="0" fontId="22" fillId="0" borderId="0" xfId="1" applyFont="1" applyAlignment="1">
      <alignment horizontal="left" vertical="center" wrapText="1" indent="1"/>
    </xf>
    <xf numFmtId="176" fontId="18" fillId="0" borderId="0" xfId="1" applyNumberFormat="1" applyFont="1" applyAlignment="1" applyProtection="1">
      <alignment horizontal="right" vertical="center" wrapText="1"/>
      <protection locked="0"/>
    </xf>
    <xf numFmtId="0" fontId="18" fillId="0" borderId="0" xfId="1" applyFont="1" applyBorder="1">
      <alignment vertical="center"/>
    </xf>
    <xf numFmtId="0" fontId="21" fillId="0" borderId="0" xfId="1" applyFont="1" applyBorder="1">
      <alignment vertical="center"/>
    </xf>
    <xf numFmtId="176" fontId="21" fillId="0" borderId="2" xfId="1" applyNumberFormat="1" applyFont="1" applyBorder="1" applyAlignment="1" applyProtection="1">
      <alignment horizontal="right" vertical="center" wrapText="1"/>
      <protection locked="0"/>
    </xf>
    <xf numFmtId="178" fontId="21" fillId="0" borderId="0" xfId="1" applyNumberFormat="1" applyFont="1" applyFill="1" applyBorder="1" applyAlignment="1">
      <alignment horizontal="right" vertical="center"/>
    </xf>
    <xf numFmtId="0" fontId="22" fillId="0" borderId="0" xfId="1" applyFont="1" applyAlignment="1">
      <alignment horizontal="left" vertical="center" wrapText="1" indent="2"/>
    </xf>
    <xf numFmtId="179" fontId="22" fillId="0" borderId="0" xfId="1" applyNumberFormat="1" applyFont="1" applyAlignment="1" applyProtection="1">
      <alignment horizontal="right" vertical="center" wrapText="1"/>
      <protection locked="0"/>
    </xf>
    <xf numFmtId="179" fontId="18" fillId="0" borderId="0" xfId="1" applyNumberFormat="1" applyFont="1" applyBorder="1">
      <alignment vertical="center"/>
    </xf>
    <xf numFmtId="179" fontId="22" fillId="0" borderId="0" xfId="1" applyNumberFormat="1" applyFont="1" applyBorder="1" applyAlignment="1" applyProtection="1">
      <alignment horizontal="right" vertical="center" wrapText="1"/>
      <protection locked="0"/>
    </xf>
    <xf numFmtId="179" fontId="2" fillId="0" borderId="0" xfId="2" applyNumberFormat="1" applyFont="1" applyBorder="1">
      <alignment vertical="center"/>
    </xf>
    <xf numFmtId="179" fontId="23" fillId="0" borderId="0" xfId="1" applyNumberFormat="1" applyFont="1" applyBorder="1" applyAlignment="1" applyProtection="1">
      <alignment horizontal="right" vertical="center" wrapText="1"/>
      <protection locked="0"/>
    </xf>
    <xf numFmtId="0" fontId="24" fillId="0" borderId="0" xfId="1" applyFont="1" applyBorder="1">
      <alignment vertical="center"/>
    </xf>
    <xf numFmtId="179" fontId="22" fillId="0" borderId="2" xfId="1" applyNumberFormat="1" applyFont="1" applyBorder="1" applyAlignment="1" applyProtection="1">
      <alignment horizontal="right" vertical="center" wrapText="1"/>
      <protection locked="0"/>
    </xf>
    <xf numFmtId="178" fontId="22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>
      <alignment vertical="center"/>
    </xf>
    <xf numFmtId="179" fontId="6" fillId="0" borderId="0" xfId="1" applyNumberFormat="1" applyFont="1" applyBorder="1" applyAlignment="1" applyProtection="1">
      <alignment horizontal="right" vertical="center" wrapText="1"/>
      <protection locked="0"/>
    </xf>
    <xf numFmtId="0" fontId="6" fillId="0" borderId="0" xfId="1" applyFont="1" applyAlignment="1">
      <alignment horizontal="left" vertical="center" wrapText="1" indent="2"/>
    </xf>
    <xf numFmtId="179" fontId="25" fillId="0" borderId="0" xfId="1" applyNumberFormat="1" applyFont="1" applyBorder="1" applyAlignment="1" applyProtection="1">
      <alignment horizontal="right" vertical="center" wrapText="1"/>
      <protection locked="0"/>
    </xf>
    <xf numFmtId="179" fontId="6" fillId="0" borderId="2" xfId="1" applyNumberFormat="1" applyFont="1" applyBorder="1" applyAlignment="1" applyProtection="1">
      <alignment horizontal="right" vertical="center" wrapText="1"/>
      <protection locked="0"/>
    </xf>
    <xf numFmtId="178" fontId="22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176" fontId="14" fillId="0" borderId="0" xfId="1" applyNumberFormat="1" applyFont="1">
      <alignment vertical="center"/>
    </xf>
    <xf numFmtId="0" fontId="22" fillId="0" borderId="3" xfId="1" applyFont="1" applyBorder="1" applyAlignment="1">
      <alignment horizontal="left" vertical="center" wrapText="1" indent="2"/>
    </xf>
    <xf numFmtId="179" fontId="22" fillId="0" borderId="3" xfId="1" applyNumberFormat="1" applyFont="1" applyBorder="1" applyAlignment="1" applyProtection="1">
      <alignment horizontal="right" vertical="center" wrapText="1"/>
      <protection locked="0"/>
    </xf>
    <xf numFmtId="179" fontId="19" fillId="0" borderId="3" xfId="1" applyNumberFormat="1" applyFont="1" applyBorder="1">
      <alignment vertical="center"/>
    </xf>
    <xf numFmtId="179" fontId="2" fillId="0" borderId="3" xfId="2" applyNumberFormat="1" applyFont="1" applyBorder="1">
      <alignment vertical="center"/>
    </xf>
    <xf numFmtId="0" fontId="26" fillId="0" borderId="3" xfId="1" applyFont="1" applyBorder="1">
      <alignment vertical="center"/>
    </xf>
    <xf numFmtId="179" fontId="22" fillId="0" borderId="4" xfId="1" applyNumberFormat="1" applyFont="1" applyBorder="1" applyAlignment="1" applyProtection="1">
      <alignment horizontal="right" vertical="center" wrapText="1"/>
      <protection locked="0"/>
    </xf>
    <xf numFmtId="0" fontId="19" fillId="0" borderId="3" xfId="1" applyFont="1" applyBorder="1">
      <alignment vertical="center"/>
    </xf>
    <xf numFmtId="0" fontId="14" fillId="0" borderId="0" xfId="1" applyFont="1" applyFill="1">
      <alignment vertical="center"/>
    </xf>
    <xf numFmtId="0" fontId="22" fillId="0" borderId="5" xfId="1" applyFont="1" applyFill="1" applyBorder="1" applyAlignment="1">
      <alignment horizontal="left" vertical="center" wrapText="1" indent="2"/>
    </xf>
    <xf numFmtId="0" fontId="2" fillId="0" borderId="5" xfId="1" applyFont="1" applyFill="1" applyBorder="1">
      <alignment vertical="center"/>
    </xf>
    <xf numFmtId="179" fontId="22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18" fillId="0" borderId="5" xfId="1" applyNumberFormat="1" applyFont="1" applyFill="1" applyBorder="1">
      <alignment vertical="center"/>
    </xf>
    <xf numFmtId="179" fontId="2" fillId="0" borderId="5" xfId="2" applyNumberFormat="1" applyFont="1" applyFill="1" applyBorder="1">
      <alignment vertical="center"/>
    </xf>
    <xf numFmtId="179" fontId="2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4" fillId="0" borderId="5" xfId="1" applyFont="1" applyFill="1" applyBorder="1">
      <alignment vertical="center"/>
    </xf>
    <xf numFmtId="179" fontId="22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5" xfId="1" applyFont="1" applyFill="1" applyBorder="1">
      <alignment vertical="center"/>
    </xf>
    <xf numFmtId="178" fontId="22" fillId="0" borderId="5" xfId="1" applyNumberFormat="1" applyFont="1" applyFill="1" applyBorder="1" applyAlignment="1">
      <alignment horizontal="right" vertical="center"/>
    </xf>
    <xf numFmtId="0" fontId="22" fillId="0" borderId="0" xfId="1" applyFont="1" applyFill="1" applyAlignment="1">
      <alignment horizontal="left" vertical="center" wrapText="1" indent="1"/>
    </xf>
    <xf numFmtId="0" fontId="2" fillId="0" borderId="0" xfId="1" applyFont="1" applyFill="1" applyBorder="1">
      <alignment vertical="center"/>
    </xf>
    <xf numFmtId="179" fontId="18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8" fillId="0" borderId="0" xfId="1" applyNumberFormat="1" applyFont="1" applyFill="1" applyBorder="1">
      <alignment vertical="center"/>
    </xf>
    <xf numFmtId="179" fontId="2" fillId="0" borderId="0" xfId="2" applyNumberFormat="1" applyFont="1" applyFill="1" applyBorder="1">
      <alignment vertical="center"/>
    </xf>
    <xf numFmtId="179" fontId="24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8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1" applyFont="1" applyFill="1" applyBorder="1">
      <alignment vertical="center"/>
    </xf>
    <xf numFmtId="179" fontId="1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1" applyFont="1" applyFill="1" applyBorder="1">
      <alignment vertical="center"/>
    </xf>
    <xf numFmtId="0" fontId="22" fillId="0" borderId="0" xfId="1" applyFont="1" applyFill="1" applyAlignment="1">
      <alignment horizontal="left" vertical="center" wrapText="1" indent="2"/>
    </xf>
    <xf numFmtId="179" fontId="18" fillId="0" borderId="0" xfId="1" applyNumberFormat="1" applyFont="1" applyFill="1" applyAlignment="1" applyProtection="1">
      <alignment horizontal="right" vertical="center" wrapText="1"/>
      <protection locked="0"/>
    </xf>
    <xf numFmtId="179" fontId="18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Fill="1" applyAlignment="1">
      <alignment horizontal="left" vertical="center" wrapText="1" indent="2"/>
    </xf>
    <xf numFmtId="179" fontId="22" fillId="0" borderId="0" xfId="1" applyNumberFormat="1" applyFont="1" applyFill="1" applyAlignment="1" applyProtection="1">
      <alignment horizontal="right" vertical="center" wrapText="1"/>
      <protection locked="0"/>
    </xf>
    <xf numFmtId="179" fontId="22" fillId="0" borderId="0" xfId="1" applyNumberFormat="1" applyFont="1" applyFill="1" applyBorder="1" applyAlignment="1">
      <alignment horizontal="right" vertical="center"/>
    </xf>
    <xf numFmtId="179" fontId="22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22" fillId="0" borderId="0" xfId="2" applyNumberFormat="1" applyFont="1" applyFill="1" applyBorder="1" applyAlignment="1">
      <alignment horizontal="right" vertical="center"/>
    </xf>
    <xf numFmtId="179" fontId="23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22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1" applyFont="1" applyFill="1" applyAlignment="1">
      <alignment horizontal="left" vertical="center" wrapText="1" indent="3"/>
    </xf>
    <xf numFmtId="179" fontId="19" fillId="0" borderId="0" xfId="1" applyNumberFormat="1" applyFont="1" applyFill="1" applyBorder="1">
      <alignment vertical="center"/>
    </xf>
    <xf numFmtId="0" fontId="26" fillId="0" borderId="0" xfId="1" applyFont="1" applyFill="1" applyBorder="1">
      <alignment vertical="center"/>
    </xf>
    <xf numFmtId="0" fontId="22" fillId="0" borderId="3" xfId="1" applyFont="1" applyFill="1" applyBorder="1" applyAlignment="1">
      <alignment horizontal="left" vertical="center" wrapText="1" indent="3"/>
    </xf>
    <xf numFmtId="0" fontId="2" fillId="0" borderId="3" xfId="1" applyFont="1" applyFill="1" applyBorder="1">
      <alignment vertical="center"/>
    </xf>
    <xf numFmtId="179" fontId="22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18" fillId="0" borderId="3" xfId="1" applyNumberFormat="1" applyFont="1" applyFill="1" applyBorder="1">
      <alignment vertical="center"/>
    </xf>
    <xf numFmtId="179" fontId="2" fillId="0" borderId="3" xfId="2" applyNumberFormat="1" applyFont="1" applyFill="1" applyBorder="1">
      <alignment vertical="center"/>
    </xf>
    <xf numFmtId="0" fontId="24" fillId="0" borderId="3" xfId="1" applyFont="1" applyFill="1" applyBorder="1">
      <alignment vertical="center"/>
    </xf>
    <xf numFmtId="179" fontId="22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3" xfId="1" applyFont="1" applyFill="1" applyBorder="1">
      <alignment vertical="center"/>
    </xf>
    <xf numFmtId="178" fontId="22" fillId="0" borderId="3" xfId="1" applyNumberFormat="1" applyFont="1" applyFill="1" applyBorder="1" applyAlignment="1">
      <alignment horizontal="right" vertical="center"/>
    </xf>
    <xf numFmtId="0" fontId="22" fillId="0" borderId="5" xfId="1" applyFont="1" applyFill="1" applyBorder="1" applyAlignment="1">
      <alignment horizontal="left" vertical="center" wrapText="1" indent="3"/>
    </xf>
    <xf numFmtId="0" fontId="2" fillId="0" borderId="0" xfId="1" applyFont="1" applyFill="1">
      <alignment vertical="center"/>
    </xf>
    <xf numFmtId="179" fontId="2" fillId="0" borderId="0" xfId="1" applyNumberFormat="1" applyFont="1" applyFill="1" applyBorder="1">
      <alignment vertical="center"/>
    </xf>
    <xf numFmtId="0" fontId="27" fillId="0" borderId="0" xfId="1" applyFont="1" applyFill="1" applyBorder="1">
      <alignment vertical="center"/>
    </xf>
    <xf numFmtId="179" fontId="21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28" fillId="0" borderId="0" xfId="1" applyFont="1" applyFill="1" applyBorder="1">
      <alignment vertical="center"/>
    </xf>
    <xf numFmtId="178" fontId="29" fillId="0" borderId="0" xfId="1" applyNumberFormat="1" applyFont="1" applyFill="1" applyBorder="1" applyAlignment="1">
      <alignment horizontal="right" vertical="center"/>
    </xf>
    <xf numFmtId="179" fontId="2" fillId="0" borderId="3" xfId="1" applyNumberFormat="1" applyFont="1" applyFill="1" applyBorder="1">
      <alignment vertical="center"/>
    </xf>
    <xf numFmtId="0" fontId="27" fillId="0" borderId="3" xfId="1" applyFont="1" applyFill="1" applyBorder="1">
      <alignment vertical="center"/>
    </xf>
    <xf numFmtId="179" fontId="2" fillId="0" borderId="5" xfId="1" applyNumberFormat="1" applyFont="1" applyFill="1" applyBorder="1">
      <alignment vertical="center"/>
    </xf>
    <xf numFmtId="0" fontId="27" fillId="0" borderId="5" xfId="1" applyFont="1" applyFill="1" applyBorder="1">
      <alignment vertical="center"/>
    </xf>
    <xf numFmtId="179" fontId="23" fillId="0" borderId="7" xfId="1" applyNumberFormat="1" applyFont="1" applyFill="1" applyBorder="1" applyAlignment="1" applyProtection="1">
      <alignment horizontal="right" vertical="center" wrapText="1"/>
      <protection locked="0"/>
    </xf>
    <xf numFmtId="179" fontId="22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5" fillId="0" borderId="10" xfId="1" applyFont="1" applyFill="1" applyBorder="1" applyAlignment="1">
      <alignment horizontal="left" vertical="center" wrapText="1" indent="1"/>
    </xf>
    <xf numFmtId="0" fontId="14" fillId="0" borderId="10" xfId="1" applyFont="1" applyFill="1" applyBorder="1">
      <alignment vertical="center"/>
    </xf>
    <xf numFmtId="179" fontId="15" fillId="0" borderId="10" xfId="1" applyNumberFormat="1" applyFont="1" applyFill="1" applyBorder="1" applyAlignment="1" applyProtection="1">
      <alignment horizontal="right" vertical="center" wrapText="1"/>
      <protection locked="0"/>
    </xf>
    <xf numFmtId="179" fontId="14" fillId="0" borderId="10" xfId="1" applyNumberFormat="1" applyFont="1" applyFill="1" applyBorder="1">
      <alignment vertical="center"/>
    </xf>
    <xf numFmtId="179" fontId="15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19" fillId="0" borderId="10" xfId="2" applyNumberFormat="1" applyFont="1" applyFill="1" applyBorder="1">
      <alignment vertical="center"/>
    </xf>
    <xf numFmtId="179" fontId="31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32" fillId="0" borderId="10" xfId="1" applyFont="1" applyFill="1" applyBorder="1">
      <alignment vertical="center"/>
    </xf>
    <xf numFmtId="179" fontId="15" fillId="0" borderId="11" xfId="1" applyNumberFormat="1" applyFont="1" applyFill="1" applyBorder="1" applyAlignment="1" applyProtection="1">
      <alignment horizontal="right" vertical="center" wrapText="1"/>
      <protection locked="0"/>
    </xf>
    <xf numFmtId="178" fontId="15" fillId="0" borderId="10" xfId="1" applyNumberFormat="1" applyFont="1" applyFill="1" applyBorder="1" applyAlignment="1">
      <alignment horizontal="right" vertical="center"/>
    </xf>
    <xf numFmtId="179" fontId="2" fillId="0" borderId="0" xfId="1" applyNumberFormat="1" applyFont="1" applyBorder="1">
      <alignment vertical="center"/>
    </xf>
    <xf numFmtId="0" fontId="22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wrapText="1" indent="1"/>
    </xf>
    <xf numFmtId="176" fontId="14" fillId="0" borderId="0" xfId="1" applyNumberFormat="1" applyFont="1" applyFill="1" applyBorder="1">
      <alignment vertical="center"/>
    </xf>
    <xf numFmtId="176" fontId="1" fillId="0" borderId="0" xfId="1" applyNumberFormat="1" applyFont="1" applyBorder="1" applyAlignment="1" applyProtection="1">
      <alignment horizontal="right" vertical="center" wrapText="1"/>
      <protection locked="0"/>
    </xf>
    <xf numFmtId="176" fontId="19" fillId="0" borderId="0" xfId="1" applyNumberFormat="1" applyFont="1" applyFill="1" applyBorder="1">
      <alignment vertical="center"/>
    </xf>
    <xf numFmtId="176" fontId="20" fillId="0" borderId="0" xfId="1" applyNumberFormat="1" applyFont="1" applyFill="1" applyBorder="1">
      <alignment vertical="center"/>
    </xf>
    <xf numFmtId="176" fontId="33" fillId="0" borderId="0" xfId="1" applyNumberFormat="1" applyFont="1" applyBorder="1" applyAlignment="1" applyProtection="1">
      <alignment horizontal="right" vertical="center" wrapText="1"/>
      <protection locked="0"/>
    </xf>
    <xf numFmtId="176" fontId="33" fillId="0" borderId="1" xfId="1" applyNumberFormat="1" applyFont="1" applyBorder="1" applyAlignment="1" applyProtection="1">
      <alignment horizontal="right" vertical="center" wrapText="1"/>
      <protection locked="0"/>
    </xf>
    <xf numFmtId="177" fontId="20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Alignment="1" applyProtection="1">
      <alignment horizontal="right" vertical="center" wrapText="1"/>
      <protection locked="0"/>
    </xf>
    <xf numFmtId="179" fontId="18" fillId="0" borderId="0" xfId="1" applyNumberFormat="1" applyFont="1" applyBorder="1" applyAlignment="1">
      <alignment horizontal="right" vertical="center"/>
    </xf>
    <xf numFmtId="179" fontId="33" fillId="0" borderId="0" xfId="1" applyNumberFormat="1" applyFont="1" applyBorder="1" applyAlignment="1" applyProtection="1">
      <alignment horizontal="right" vertical="center" wrapText="1"/>
      <protection locked="0"/>
    </xf>
    <xf numFmtId="179" fontId="21" fillId="0" borderId="0" xfId="1" applyNumberFormat="1" applyFont="1" applyBorder="1" applyAlignment="1">
      <alignment horizontal="right" vertical="center"/>
    </xf>
    <xf numFmtId="179" fontId="2" fillId="0" borderId="0" xfId="1" applyNumberFormat="1" applyFont="1" applyBorder="1" applyAlignment="1">
      <alignment horizontal="right" vertical="center"/>
    </xf>
    <xf numFmtId="176" fontId="21" fillId="0" borderId="0" xfId="1" applyNumberFormat="1" applyFont="1" applyBorder="1" applyAlignment="1">
      <alignment horizontal="right" vertical="center"/>
    </xf>
    <xf numFmtId="179" fontId="33" fillId="0" borderId="2" xfId="1" applyNumberFormat="1" applyFont="1" applyBorder="1" applyAlignment="1" applyProtection="1">
      <alignment horizontal="right" vertical="center" wrapText="1"/>
      <protection locked="0"/>
    </xf>
    <xf numFmtId="179" fontId="2" fillId="0" borderId="0" xfId="2" applyNumberFormat="1" applyFont="1" applyBorder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9" fontId="19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Border="1" applyAlignment="1">
      <alignment horizontal="right" vertical="center"/>
    </xf>
    <xf numFmtId="179" fontId="18" fillId="0" borderId="3" xfId="1" applyNumberFormat="1" applyFont="1" applyBorder="1" applyAlignment="1">
      <alignment horizontal="right" vertical="center"/>
    </xf>
    <xf numFmtId="179" fontId="2" fillId="0" borderId="3" xfId="2" applyNumberFormat="1" applyFont="1" applyBorder="1" applyAlignment="1">
      <alignment horizontal="right" vertical="center"/>
    </xf>
    <xf numFmtId="179" fontId="23" fillId="0" borderId="3" xfId="1" applyNumberFormat="1" applyFont="1" applyBorder="1" applyAlignment="1" applyProtection="1">
      <alignment horizontal="right" vertical="center" wrapText="1"/>
      <protection locked="0"/>
    </xf>
    <xf numFmtId="176" fontId="18" fillId="0" borderId="3" xfId="1" applyNumberFormat="1" applyFont="1" applyBorder="1" applyAlignment="1">
      <alignment horizontal="right" vertical="center"/>
    </xf>
    <xf numFmtId="179" fontId="19" fillId="0" borderId="5" xfId="1" applyNumberFormat="1" applyFont="1" applyFill="1" applyBorder="1" applyAlignment="1">
      <alignment horizontal="right" vertical="center"/>
    </xf>
    <xf numFmtId="179" fontId="2" fillId="0" borderId="5" xfId="2" applyNumberFormat="1" applyFont="1" applyFill="1" applyBorder="1" applyAlignment="1">
      <alignment horizontal="right" vertical="center"/>
    </xf>
    <xf numFmtId="176" fontId="19" fillId="0" borderId="5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179" fontId="2" fillId="0" borderId="0" xfId="2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176" fontId="18" fillId="0" borderId="0" xfId="1" applyNumberFormat="1" applyFont="1" applyFill="1" applyBorder="1" applyAlignment="1">
      <alignment horizontal="right" vertical="center"/>
    </xf>
    <xf numFmtId="179" fontId="25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2" fillId="0" borderId="0" xfId="1" applyNumberFormat="1" applyFont="1" applyFill="1" applyBorder="1" applyAlignment="1">
      <alignment horizontal="right" vertical="center"/>
    </xf>
    <xf numFmtId="176" fontId="28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9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22" fillId="0" borderId="7" xfId="1" applyFont="1" applyFill="1" applyBorder="1" applyAlignment="1">
      <alignment horizontal="left" vertical="center" wrapText="1" indent="2"/>
    </xf>
    <xf numFmtId="179" fontId="22" fillId="0" borderId="7" xfId="1" applyNumberFormat="1" applyFont="1" applyFill="1" applyBorder="1" applyAlignment="1" applyProtection="1">
      <alignment horizontal="right" vertical="center" wrapText="1"/>
      <protection locked="0"/>
    </xf>
    <xf numFmtId="179" fontId="2" fillId="0" borderId="7" xfId="1" applyNumberFormat="1" applyFont="1" applyFill="1" applyBorder="1" applyAlignment="1">
      <alignment horizontal="right" vertical="center"/>
    </xf>
    <xf numFmtId="179" fontId="2" fillId="0" borderId="7" xfId="2" applyNumberFormat="1" applyFont="1" applyFill="1" applyBorder="1" applyAlignment="1">
      <alignment horizontal="right" vertical="center"/>
    </xf>
    <xf numFmtId="176" fontId="28" fillId="0" borderId="7" xfId="1" applyNumberFormat="1" applyFont="1" applyFill="1" applyBorder="1" applyAlignment="1">
      <alignment horizontal="right" vertical="center"/>
    </xf>
    <xf numFmtId="179" fontId="22" fillId="0" borderId="8" xfId="1" applyNumberFormat="1" applyFont="1" applyFill="1" applyBorder="1" applyAlignment="1" applyProtection="1">
      <alignment horizontal="right" vertical="center" wrapText="1"/>
      <protection locked="0"/>
    </xf>
    <xf numFmtId="176" fontId="2" fillId="0" borderId="7" xfId="1" applyNumberFormat="1" applyFont="1" applyFill="1" applyBorder="1" applyAlignment="1">
      <alignment horizontal="right" vertical="center"/>
    </xf>
    <xf numFmtId="178" fontId="22" fillId="0" borderId="7" xfId="1" applyNumberFormat="1" applyFont="1" applyFill="1" applyBorder="1" applyAlignment="1">
      <alignment horizontal="right" vertical="center"/>
    </xf>
    <xf numFmtId="179" fontId="14" fillId="0" borderId="10" xfId="1" applyNumberFormat="1" applyFont="1" applyFill="1" applyBorder="1" applyAlignment="1">
      <alignment horizontal="right" vertical="center"/>
    </xf>
    <xf numFmtId="179" fontId="14" fillId="0" borderId="10" xfId="2" applyNumberFormat="1" applyFont="1" applyFill="1" applyBorder="1" applyAlignment="1">
      <alignment horizontal="right" vertical="center"/>
    </xf>
    <xf numFmtId="176" fontId="34" fillId="0" borderId="10" xfId="1" applyNumberFormat="1" applyFont="1" applyFill="1" applyBorder="1" applyAlignment="1">
      <alignment horizontal="right" vertical="center"/>
    </xf>
    <xf numFmtId="179" fontId="15" fillId="0" borderId="12" xfId="1" applyNumberFormat="1" applyFont="1" applyFill="1" applyBorder="1" applyAlignment="1" applyProtection="1">
      <alignment horizontal="right" vertical="center" wrapText="1"/>
      <protection locked="0"/>
    </xf>
    <xf numFmtId="176" fontId="14" fillId="0" borderId="10" xfId="1" applyNumberFormat="1" applyFont="1" applyFill="1" applyBorder="1" applyAlignment="1">
      <alignment horizontal="right" vertical="center"/>
    </xf>
    <xf numFmtId="0" fontId="15" fillId="0" borderId="0" xfId="1" applyFont="1" applyFill="1" applyAlignment="1">
      <alignment horizontal="left" vertical="center" wrapText="1" indent="1"/>
    </xf>
    <xf numFmtId="0" fontId="22" fillId="0" borderId="3" xfId="1" applyFont="1" applyFill="1" applyBorder="1" applyAlignment="1">
      <alignment horizontal="left" vertical="center" wrapText="1" indent="2"/>
    </xf>
    <xf numFmtId="179" fontId="2" fillId="0" borderId="3" xfId="1" applyNumberFormat="1" applyFont="1" applyFill="1" applyBorder="1" applyAlignment="1">
      <alignment horizontal="right" vertical="center"/>
    </xf>
    <xf numFmtId="179" fontId="18" fillId="0" borderId="3" xfId="2" applyNumberFormat="1" applyFont="1" applyFill="1" applyBorder="1" applyAlignment="1">
      <alignment horizontal="right" vertical="center"/>
    </xf>
    <xf numFmtId="179" fontId="23" fillId="0" borderId="3" xfId="1" applyNumberFormat="1" applyFont="1" applyFill="1" applyBorder="1" applyAlignment="1" applyProtection="1">
      <alignment horizontal="right" vertical="center" wrapText="1"/>
      <protection locked="0"/>
    </xf>
    <xf numFmtId="176" fontId="28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horizontal="right" vertical="center"/>
    </xf>
    <xf numFmtId="176" fontId="28" fillId="0" borderId="5" xfId="1" applyNumberFormat="1" applyFont="1" applyFill="1" applyBorder="1" applyAlignment="1">
      <alignment horizontal="right" vertical="center"/>
    </xf>
    <xf numFmtId="179" fontId="25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6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Fill="1" applyAlignment="1">
      <alignment horizontal="left" vertical="center" wrapText="1" indent="1"/>
    </xf>
    <xf numFmtId="0" fontId="15" fillId="0" borderId="13" xfId="1" applyFont="1" applyFill="1" applyBorder="1" applyAlignment="1">
      <alignment horizontal="left" vertical="center" wrapText="1" indent="1"/>
    </xf>
    <xf numFmtId="176" fontId="14" fillId="0" borderId="13" xfId="1" applyNumberFormat="1" applyFont="1" applyFill="1" applyBorder="1" applyAlignment="1">
      <alignment horizontal="right" vertical="center"/>
    </xf>
    <xf numFmtId="179" fontId="15" fillId="0" borderId="13" xfId="1" applyNumberFormat="1" applyFont="1" applyFill="1" applyBorder="1" applyAlignment="1" applyProtection="1">
      <alignment horizontal="right" vertical="center" wrapText="1"/>
      <protection locked="0"/>
    </xf>
    <xf numFmtId="179" fontId="14" fillId="0" borderId="13" xfId="1" applyNumberFormat="1" applyFont="1" applyFill="1" applyBorder="1" applyAlignment="1">
      <alignment horizontal="right" vertical="center"/>
    </xf>
    <xf numFmtId="179" fontId="31" fillId="0" borderId="13" xfId="1" applyNumberFormat="1" applyFont="1" applyFill="1" applyBorder="1" applyAlignment="1" applyProtection="1">
      <alignment horizontal="right" vertical="center" wrapText="1"/>
      <protection locked="0"/>
    </xf>
    <xf numFmtId="176" fontId="34" fillId="0" borderId="13" xfId="1" applyNumberFormat="1" applyFont="1" applyFill="1" applyBorder="1" applyAlignment="1">
      <alignment horizontal="right" vertical="center"/>
    </xf>
    <xf numFmtId="179" fontId="15" fillId="0" borderId="14" xfId="1" applyNumberFormat="1" applyFont="1" applyFill="1" applyBorder="1" applyAlignment="1" applyProtection="1">
      <alignment horizontal="right" vertical="center" wrapText="1"/>
      <protection locked="0"/>
    </xf>
    <xf numFmtId="178" fontId="15" fillId="0" borderId="13" xfId="1" applyNumberFormat="1" applyFont="1" applyFill="1" applyBorder="1" applyAlignment="1">
      <alignment horizontal="right" vertical="center"/>
    </xf>
    <xf numFmtId="0" fontId="15" fillId="0" borderId="3" xfId="1" applyFont="1" applyFill="1" applyBorder="1" applyAlignment="1">
      <alignment horizontal="left" vertical="center" wrapText="1" indent="1"/>
    </xf>
    <xf numFmtId="176" fontId="14" fillId="0" borderId="3" xfId="1" applyNumberFormat="1" applyFont="1" applyFill="1" applyBorder="1" applyAlignment="1">
      <alignment horizontal="right" vertical="center"/>
    </xf>
    <xf numFmtId="179" fontId="14" fillId="0" borderId="3" xfId="1" applyNumberFormat="1" applyFont="1" applyFill="1" applyBorder="1" applyAlignment="1">
      <alignment horizontal="right" vertical="center"/>
    </xf>
    <xf numFmtId="176" fontId="34" fillId="0" borderId="3" xfId="1" applyNumberFormat="1" applyFont="1" applyFill="1" applyBorder="1" applyAlignment="1">
      <alignment horizontal="right" vertical="center"/>
    </xf>
    <xf numFmtId="178" fontId="15" fillId="0" borderId="3" xfId="1" applyNumberFormat="1" applyFont="1" applyFill="1" applyBorder="1" applyAlignment="1">
      <alignment horizontal="right" vertical="center"/>
    </xf>
    <xf numFmtId="180" fontId="2" fillId="0" borderId="0" xfId="1" applyNumberFormat="1" applyFont="1">
      <alignment vertical="center"/>
    </xf>
    <xf numFmtId="0" fontId="2" fillId="0" borderId="3" xfId="1" applyFont="1" applyBorder="1">
      <alignment vertical="center"/>
    </xf>
    <xf numFmtId="0" fontId="28" fillId="0" borderId="0" xfId="1" applyFont="1">
      <alignment vertical="center"/>
    </xf>
    <xf numFmtId="0" fontId="15" fillId="0" borderId="5" xfId="1" applyFont="1" applyFill="1" applyBorder="1" applyAlignment="1">
      <alignment horizontal="left" vertical="center" wrapText="1" indent="1"/>
    </xf>
    <xf numFmtId="0" fontId="15" fillId="0" borderId="5" xfId="1" applyFont="1" applyFill="1" applyBorder="1" applyAlignment="1">
      <alignment horizontal="right" vertical="center"/>
    </xf>
    <xf numFmtId="179" fontId="15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15" fillId="0" borderId="5" xfId="1" applyNumberFormat="1" applyFont="1" applyFill="1" applyBorder="1" applyAlignment="1">
      <alignment horizontal="right" vertical="center"/>
    </xf>
    <xf numFmtId="179" fontId="35" fillId="0" borderId="5" xfId="1" applyNumberFormat="1" applyFont="1" applyFill="1" applyBorder="1" applyAlignment="1">
      <alignment horizontal="right" vertical="center"/>
    </xf>
    <xf numFmtId="179" fontId="31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31" fillId="0" borderId="5" xfId="1" applyNumberFormat="1" applyFont="1" applyFill="1" applyBorder="1" applyAlignment="1">
      <alignment horizontal="right" vertical="center"/>
    </xf>
    <xf numFmtId="179" fontId="15" fillId="0" borderId="15" xfId="1" applyNumberFormat="1" applyFont="1" applyFill="1" applyBorder="1" applyAlignment="1" applyProtection="1">
      <alignment horizontal="right" vertical="center" wrapText="1"/>
      <protection locked="0"/>
    </xf>
    <xf numFmtId="176" fontId="15" fillId="0" borderId="5" xfId="1" applyNumberFormat="1" applyFont="1" applyFill="1" applyBorder="1" applyAlignment="1">
      <alignment horizontal="right" vertical="center"/>
    </xf>
    <xf numFmtId="178" fontId="15" fillId="0" borderId="5" xfId="1" applyNumberFormat="1" applyFont="1" applyFill="1" applyBorder="1" applyAlignment="1">
      <alignment horizontal="right" vertical="center"/>
    </xf>
    <xf numFmtId="180" fontId="15" fillId="0" borderId="5" xfId="1" applyNumberFormat="1" applyFont="1" applyFill="1" applyBorder="1" applyAlignment="1">
      <alignment horizontal="right" vertical="center"/>
    </xf>
    <xf numFmtId="0" fontId="15" fillId="0" borderId="0" xfId="1" applyFont="1" applyBorder="1">
      <alignment vertical="center"/>
    </xf>
    <xf numFmtId="0" fontId="22" fillId="0" borderId="0" xfId="1" applyFont="1" applyFill="1" applyBorder="1" applyAlignment="1">
      <alignment horizontal="right" vertical="center"/>
    </xf>
    <xf numFmtId="179" fontId="29" fillId="0" borderId="0" xfId="1" applyNumberFormat="1" applyFont="1" applyFill="1" applyBorder="1" applyAlignment="1">
      <alignment horizontal="right" vertical="center"/>
    </xf>
    <xf numFmtId="179" fontId="23" fillId="0" borderId="0" xfId="1" applyNumberFormat="1" applyFont="1" applyFill="1" applyBorder="1" applyAlignment="1">
      <alignment horizontal="right" vertical="center"/>
    </xf>
    <xf numFmtId="176" fontId="22" fillId="0" borderId="0" xfId="1" applyNumberFormat="1" applyFont="1" applyFill="1" applyBorder="1" applyAlignment="1">
      <alignment horizontal="right" vertical="center"/>
    </xf>
    <xf numFmtId="180" fontId="22" fillId="0" borderId="0" xfId="1" applyNumberFormat="1" applyFont="1" applyFill="1" applyBorder="1" applyAlignment="1">
      <alignment horizontal="right" vertical="center"/>
    </xf>
    <xf numFmtId="0" fontId="22" fillId="0" borderId="0" xfId="1" applyFont="1" applyBorder="1">
      <alignment vertical="center"/>
    </xf>
    <xf numFmtId="179" fontId="31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15" fillId="0" borderId="6" xfId="1" applyNumberFormat="1" applyFont="1" applyFill="1" applyBorder="1" applyAlignment="1" applyProtection="1">
      <alignment horizontal="right" vertical="center" wrapText="1"/>
      <protection locked="0"/>
    </xf>
    <xf numFmtId="179" fontId="29" fillId="0" borderId="2" xfId="1" applyNumberFormat="1" applyFont="1" applyFill="1" applyBorder="1" applyAlignment="1" applyProtection="1">
      <alignment horizontal="right" vertical="center" wrapText="1"/>
      <protection locked="0"/>
    </xf>
    <xf numFmtId="176" fontId="29" fillId="0" borderId="0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180" fontId="29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179" fontId="15" fillId="0" borderId="0" xfId="1" applyNumberFormat="1" applyFont="1" applyFill="1" applyBorder="1" applyAlignment="1">
      <alignment horizontal="right" vertical="center"/>
    </xf>
    <xf numFmtId="179" fontId="35" fillId="0" borderId="0" xfId="1" applyNumberFormat="1" applyFont="1" applyFill="1" applyBorder="1" applyAlignment="1">
      <alignment horizontal="right" vertical="center"/>
    </xf>
    <xf numFmtId="179" fontId="31" fillId="0" borderId="0" xfId="1" applyNumberFormat="1" applyFont="1" applyFill="1" applyBorder="1" applyAlignment="1">
      <alignment horizontal="right" vertical="center"/>
    </xf>
    <xf numFmtId="0" fontId="22" fillId="0" borderId="0" xfId="1" applyNumberFormat="1" applyFont="1" applyFill="1" applyBorder="1" applyAlignment="1">
      <alignment horizontal="right" vertical="center"/>
    </xf>
    <xf numFmtId="0" fontId="22" fillId="0" borderId="5" xfId="1" applyFont="1" applyFill="1" applyBorder="1" applyAlignment="1">
      <alignment horizontal="left" vertical="center" wrapText="1" indent="1"/>
    </xf>
    <xf numFmtId="0" fontId="22" fillId="0" borderId="5" xfId="1" applyFont="1" applyFill="1" applyBorder="1" applyAlignment="1">
      <alignment horizontal="right" vertical="center"/>
    </xf>
    <xf numFmtId="179" fontId="22" fillId="0" borderId="5" xfId="1" applyNumberFormat="1" applyFont="1" applyFill="1" applyBorder="1" applyAlignment="1">
      <alignment horizontal="right" vertical="center"/>
    </xf>
    <xf numFmtId="179" fontId="29" fillId="0" borderId="5" xfId="1" applyNumberFormat="1" applyFont="1" applyFill="1" applyBorder="1" applyAlignment="1">
      <alignment horizontal="right" vertical="center"/>
    </xf>
    <xf numFmtId="179" fontId="23" fillId="0" borderId="5" xfId="1" applyNumberFormat="1" applyFont="1" applyFill="1" applyBorder="1" applyAlignment="1">
      <alignment horizontal="right" vertical="center"/>
    </xf>
    <xf numFmtId="176" fontId="22" fillId="0" borderId="5" xfId="1" applyNumberFormat="1" applyFont="1" applyFill="1" applyBorder="1" applyAlignment="1">
      <alignment horizontal="right" vertical="center"/>
    </xf>
    <xf numFmtId="176" fontId="29" fillId="0" borderId="5" xfId="1" applyNumberFormat="1" applyFont="1" applyFill="1" applyBorder="1" applyAlignment="1">
      <alignment horizontal="right" vertical="center"/>
    </xf>
    <xf numFmtId="0" fontId="29" fillId="0" borderId="5" xfId="1" applyFont="1" applyFill="1" applyBorder="1" applyAlignment="1">
      <alignment horizontal="right" vertical="center"/>
    </xf>
    <xf numFmtId="180" fontId="22" fillId="0" borderId="5" xfId="1" applyNumberFormat="1" applyFont="1" applyFill="1" applyBorder="1" applyAlignment="1">
      <alignment horizontal="right" vertical="center"/>
    </xf>
    <xf numFmtId="179" fontId="22" fillId="0" borderId="0" xfId="1" applyNumberFormat="1" applyFont="1" applyFill="1" applyBorder="1" applyAlignment="1">
      <alignment horizontal="right" vertical="center" wrapText="1"/>
    </xf>
    <xf numFmtId="179" fontId="23" fillId="0" borderId="0" xfId="1" applyNumberFormat="1" applyFont="1" applyFill="1" applyBorder="1" applyAlignment="1">
      <alignment horizontal="right" vertical="center" wrapText="1"/>
    </xf>
    <xf numFmtId="179" fontId="22" fillId="0" borderId="2" xfId="1" applyNumberFormat="1" applyFont="1" applyFill="1" applyBorder="1" applyAlignment="1">
      <alignment horizontal="right" vertical="center" wrapText="1"/>
    </xf>
    <xf numFmtId="178" fontId="22" fillId="0" borderId="0" xfId="1" applyNumberFormat="1" applyFont="1" applyFill="1" applyBorder="1" applyAlignment="1">
      <alignment horizontal="right" vertical="center" wrapText="1"/>
    </xf>
    <xf numFmtId="179" fontId="29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1" applyFont="1">
      <alignment vertical="center"/>
    </xf>
    <xf numFmtId="176" fontId="22" fillId="0" borderId="0" xfId="1" applyNumberFormat="1" applyFont="1" applyFill="1" applyBorder="1" applyAlignment="1">
      <alignment horizontal="right" vertical="center" wrapText="1"/>
    </xf>
    <xf numFmtId="179" fontId="29" fillId="0" borderId="5" xfId="1" applyNumberFormat="1" applyFont="1" applyFill="1" applyBorder="1" applyAlignment="1" applyProtection="1">
      <alignment horizontal="right" vertical="center" wrapText="1"/>
      <protection locked="0"/>
    </xf>
    <xf numFmtId="176" fontId="2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1" applyFont="1" applyFill="1" applyBorder="1" applyAlignment="1">
      <alignment horizontal="left" vertical="center" wrapText="1" indent="1"/>
    </xf>
    <xf numFmtId="0" fontId="25" fillId="0" borderId="0" xfId="1" applyFont="1" applyFill="1" applyAlignment="1">
      <alignment horizontal="left" vertical="center" wrapText="1" indent="1"/>
    </xf>
    <xf numFmtId="179" fontId="22" fillId="0" borderId="16" xfId="1" applyNumberFormat="1" applyFont="1" applyFill="1" applyBorder="1" applyAlignment="1">
      <alignment horizontal="right" vertical="center"/>
    </xf>
    <xf numFmtId="0" fontId="16" fillId="0" borderId="10" xfId="1" applyFont="1" applyFill="1" applyBorder="1" applyAlignment="1">
      <alignment horizontal="left" vertical="center" wrapText="1" indent="1"/>
    </xf>
    <xf numFmtId="0" fontId="15" fillId="0" borderId="10" xfId="1" applyFont="1" applyFill="1" applyBorder="1" applyAlignment="1">
      <alignment horizontal="right" vertical="center"/>
    </xf>
    <xf numFmtId="179" fontId="15" fillId="0" borderId="10" xfId="1" applyNumberFormat="1" applyFont="1" applyFill="1" applyBorder="1" applyAlignment="1">
      <alignment horizontal="right" vertical="center"/>
    </xf>
    <xf numFmtId="179" fontId="35" fillId="0" borderId="10" xfId="1" applyNumberFormat="1" applyFont="1" applyFill="1" applyBorder="1" applyAlignment="1">
      <alignment horizontal="right" vertical="center"/>
    </xf>
    <xf numFmtId="179" fontId="31" fillId="0" borderId="10" xfId="1" applyNumberFormat="1" applyFont="1" applyFill="1" applyBorder="1" applyAlignment="1">
      <alignment horizontal="right" vertical="center"/>
    </xf>
    <xf numFmtId="179" fontId="15" fillId="0" borderId="11" xfId="1" applyNumberFormat="1" applyFont="1" applyFill="1" applyBorder="1" applyAlignment="1">
      <alignment horizontal="right" vertical="center"/>
    </xf>
    <xf numFmtId="176" fontId="15" fillId="0" borderId="10" xfId="1" applyNumberFormat="1" applyFont="1" applyFill="1" applyBorder="1" applyAlignment="1">
      <alignment horizontal="right" vertical="center"/>
    </xf>
    <xf numFmtId="180" fontId="15" fillId="0" borderId="10" xfId="1" applyNumberFormat="1" applyFont="1" applyFill="1" applyBorder="1" applyAlignment="1">
      <alignment horizontal="right" vertical="center"/>
    </xf>
    <xf numFmtId="0" fontId="36" fillId="0" borderId="0" xfId="1" applyFont="1" applyFill="1" applyBorder="1">
      <alignment vertical="center"/>
    </xf>
    <xf numFmtId="0" fontId="36" fillId="0" borderId="0" xfId="1" applyFont="1">
      <alignment vertical="center"/>
    </xf>
    <xf numFmtId="0" fontId="37" fillId="0" borderId="0" xfId="1" applyFont="1">
      <alignment vertical="center"/>
    </xf>
    <xf numFmtId="0" fontId="10" fillId="0" borderId="0" xfId="1" applyFont="1">
      <alignment vertical="center"/>
    </xf>
    <xf numFmtId="0" fontId="7" fillId="2" borderId="0" xfId="1" applyFont="1" applyFill="1" applyBorder="1" applyAlignment="1">
      <alignment horizontal="center" vertical="center"/>
    </xf>
    <xf numFmtId="176" fontId="19" fillId="0" borderId="0" xfId="1" applyNumberFormat="1" applyFont="1" applyBorder="1">
      <alignment vertical="center"/>
    </xf>
    <xf numFmtId="176" fontId="20" fillId="0" borderId="0" xfId="1" applyNumberFormat="1" applyFont="1" applyBorder="1">
      <alignment vertical="center"/>
    </xf>
    <xf numFmtId="176" fontId="20" fillId="0" borderId="1" xfId="1" applyNumberFormat="1" applyFont="1" applyBorder="1">
      <alignment vertical="center"/>
    </xf>
    <xf numFmtId="179" fontId="22" fillId="0" borderId="0" xfId="1" applyNumberFormat="1" applyFont="1" applyBorder="1">
      <alignment vertical="center"/>
    </xf>
    <xf numFmtId="179" fontId="15" fillId="0" borderId="0" xfId="1" applyNumberFormat="1" applyFont="1" applyBorder="1">
      <alignment vertical="center"/>
    </xf>
    <xf numFmtId="179" fontId="22" fillId="0" borderId="0" xfId="1" applyNumberFormat="1" applyFont="1" applyBorder="1" applyAlignment="1">
      <alignment horizontal="right" vertical="center" wrapText="1"/>
    </xf>
    <xf numFmtId="179" fontId="2" fillId="0" borderId="0" xfId="1" applyNumberFormat="1" applyFont="1">
      <alignment vertical="center"/>
    </xf>
    <xf numFmtId="179" fontId="2" fillId="0" borderId="3" xfId="1" applyNumberFormat="1" applyFont="1" applyBorder="1">
      <alignment vertical="center"/>
    </xf>
    <xf numFmtId="179" fontId="2" fillId="0" borderId="0" xfId="1" applyNumberFormat="1" applyFont="1" applyFill="1">
      <alignment vertical="center"/>
    </xf>
    <xf numFmtId="179" fontId="17" fillId="0" borderId="0" xfId="1" applyNumberFormat="1" applyFont="1" applyFill="1" applyBorder="1" applyAlignment="1">
      <alignment horizontal="right" vertical="center" wrapText="1"/>
    </xf>
    <xf numFmtId="179" fontId="30" fillId="0" borderId="10" xfId="1" applyNumberFormat="1" applyFont="1" applyFill="1" applyBorder="1" applyAlignment="1">
      <alignment horizontal="right" vertical="center" wrapText="1"/>
    </xf>
    <xf numFmtId="176" fontId="22" fillId="0" borderId="0" xfId="1" applyNumberFormat="1" applyFont="1" applyBorder="1" applyAlignment="1" applyProtection="1">
      <alignment horizontal="right" vertical="center" wrapText="1"/>
      <protection locked="0"/>
    </xf>
    <xf numFmtId="179" fontId="22" fillId="0" borderId="0" xfId="1" quotePrefix="1" applyNumberFormat="1" applyFont="1" applyAlignment="1" applyProtection="1">
      <alignment horizontal="right" vertical="center" wrapText="1"/>
      <protection locked="0"/>
    </xf>
    <xf numFmtId="179" fontId="22" fillId="0" borderId="17" xfId="1" quotePrefix="1" applyNumberFormat="1" applyFont="1" applyBorder="1" applyAlignment="1" applyProtection="1">
      <alignment horizontal="right" vertical="center" wrapText="1"/>
      <protection locked="0"/>
    </xf>
    <xf numFmtId="179" fontId="22" fillId="0" borderId="2" xfId="1" applyNumberFormat="1" applyFont="1" applyBorder="1" applyAlignment="1">
      <alignment horizontal="right" vertical="center" wrapText="1"/>
    </xf>
    <xf numFmtId="0" fontId="15" fillId="0" borderId="0" xfId="1" applyFont="1" applyFill="1" applyBorder="1">
      <alignment vertical="center"/>
    </xf>
    <xf numFmtId="179" fontId="15" fillId="0" borderId="0" xfId="1" applyNumberFormat="1" applyFont="1" applyFill="1" applyBorder="1">
      <alignment vertical="center"/>
    </xf>
    <xf numFmtId="179" fontId="17" fillId="0" borderId="0" xfId="1" applyNumberFormat="1" applyFont="1" applyBorder="1" applyAlignment="1">
      <alignment horizontal="right" vertical="center" wrapText="1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39" fillId="2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39" fillId="3" borderId="0" xfId="1" applyFont="1" applyFill="1" applyAlignment="1">
      <alignment horizontal="center" vertical="center" wrapText="1"/>
    </xf>
    <xf numFmtId="180" fontId="39" fillId="3" borderId="0" xfId="1" applyNumberFormat="1" applyFont="1" applyFill="1" applyAlignment="1">
      <alignment horizontal="center" vertical="center" wrapText="1"/>
    </xf>
    <xf numFmtId="180" fontId="39" fillId="3" borderId="0" xfId="1" applyNumberFormat="1" applyFont="1" applyFill="1" applyAlignment="1">
      <alignment horizontal="center" vertical="center"/>
    </xf>
    <xf numFmtId="49" fontId="39" fillId="2" borderId="0" xfId="1" applyNumberFormat="1" applyFont="1" applyFill="1" applyBorder="1" applyAlignment="1">
      <alignment horizontal="center" vertical="center" wrapText="1"/>
    </xf>
    <xf numFmtId="49" fontId="39" fillId="2" borderId="0" xfId="1" applyNumberFormat="1" applyFont="1" applyFill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9" fillId="2" borderId="0" xfId="1" applyFont="1" applyFill="1" applyAlignment="1">
      <alignment horizontal="center" vertical="center"/>
    </xf>
    <xf numFmtId="0" fontId="16" fillId="0" borderId="0" xfId="1" applyFont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1"/>
    </xf>
    <xf numFmtId="0" fontId="6" fillId="0" borderId="3" xfId="1" applyFont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left" vertical="center" wrapText="1" indent="1"/>
    </xf>
    <xf numFmtId="0" fontId="16" fillId="0" borderId="0" xfId="1" applyFont="1" applyAlignment="1">
      <alignment horizontal="left" vertical="center" wrapText="1" indent="1"/>
    </xf>
    <xf numFmtId="0" fontId="6" fillId="0" borderId="0" xfId="1" applyFont="1" applyBorder="1" applyAlignment="1">
      <alignment horizontal="left" vertical="center" wrapText="1" indent="1"/>
    </xf>
    <xf numFmtId="0" fontId="16" fillId="0" borderId="0" xfId="1" applyFont="1" applyFill="1" applyAlignment="1">
      <alignment horizontal="left" vertical="center" wrapText="1" indent="1"/>
    </xf>
    <xf numFmtId="0" fontId="6" fillId="0" borderId="0" xfId="1" applyFont="1" applyAlignment="1">
      <alignment horizontal="right" vertical="center"/>
    </xf>
    <xf numFmtId="0" fontId="16" fillId="0" borderId="0" xfId="1" applyFont="1" applyFill="1" applyBorder="1" applyAlignment="1">
      <alignment horizontal="left" vertical="center" wrapText="1" indent="1"/>
    </xf>
    <xf numFmtId="179" fontId="14" fillId="0" borderId="0" xfId="1" applyNumberFormat="1" applyFont="1" applyFill="1" applyBorder="1">
      <alignment vertical="center"/>
    </xf>
    <xf numFmtId="179" fontId="15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30" fillId="0" borderId="0" xfId="1" applyNumberFormat="1" applyFont="1" applyFill="1" applyBorder="1" applyAlignment="1">
      <alignment horizontal="right" vertical="center" wrapText="1"/>
    </xf>
    <xf numFmtId="179" fontId="31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5" fillId="0" borderId="18" xfId="1" applyNumberFormat="1" applyFont="1" applyFill="1" applyBorder="1" applyAlignment="1" applyProtection="1">
      <alignment horizontal="right" vertical="center" wrapText="1"/>
      <protection locked="0"/>
    </xf>
  </cellXfs>
  <cellStyles count="3">
    <cellStyle name="桁区切り 2 4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8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1%20Kinki%20Osaka%20Hard%20bulk\SCJ\Final\27.18_Bid%20Date\Consolidat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Bad%20Loans\Japan%20Realty\9904\JRI%2099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User\Tomen\Top\TOP%20historical%20stock%20pri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Documents%20and%20Settings\kyokomatsunaga\Local%20Settings\Temporary%20Internet%20Files\OLK34F\shiozawa\&#12525;&#12540;&#12477;&#12531;\&#12524;&#12509;&#12540;&#12488;\final%20report\0227&#65398;&#65392;&#65412;&#65438;&#20250;&#31038;Multip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306;&#35199;&#38651;&#21147;\&#12510;&#12452;&#12459;&#33576;&#26408;\&#65423;&#65394;&#65398;&#65433;&#33576;&#2640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com\global\JP\Tokyo\Golf%20Asset%20Management\Shared\Financials\Monthly%20Golf%20Report\2003\Feb\Departmental%20Income%20Statement-Summary-Feb-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ntRoll\&#9312;CB&#12288;RR\stacking\CBRENCR&#21335;&#34892;&#24499;2&#26376;&#27425;5&#2637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\&#12510;&#12493;&#12472;&#12513;&#12531;&#12488;&#20107;&#26989;&#37096;\Windows\Temporary%20Internet%20Files\OLKB252\002767JOYFUL&#37670;&#31992;&#30010;2hed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ino\shareddocs\&#12499;&#12523;&#20107;&#26989;&#26412;&#37096;\&#12499;&#12523;&#12510;&#12493;&#12472;&#12513;&#12531;&#12488;&#37096;\04&#12503;&#12525;&#12497;&#12486;&#12451;&#12510;&#12493;&#12472;&#12513;&#12531;&#12488;&#12464;&#12523;&#12540;&#12503;\&#29289;&#20214;&#21029;\AIG&#65288;&#12511;&#12540;&#12486;&#12451;&#12450;&#65289;\&#20104;&#31639;\&#25552;&#20986;&#29992;&#65288;&#35330;&#27491;&#65289;\2001Budget%20&#65288;KyotoFukutokuBldg.&#65289;&#35330;&#27491;&#2925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smo21/&#12487;&#12473;&#12463;&#12488;&#12483;&#12503;/8&#26376;&#20998;&#29289;&#20214;&#21029;&#21208;&#23450;&#31185;&#30446;&#26126;&#320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ald\&#27178;&#27996;&#36035;&#36024;\Documents%20and%20Settings\e3002\My%20Documents\Book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alf\&#24314;&#29289;&#31649;&#29702;&#37096;\&#9670;&#65314;&#65325;&#12481;&#12540;&#12512;\&#20117;&#19978;\RS&#38306;&#20418;\&#12524;&#12509;&#12540;&#12488;\Documents%20and%20Settings\e3002\My%20Documents\Book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-tx\&#36035;&#36024;&#31649;&#29702;&#35506;\Documents%20and%20Settings\e3002\My%20Documents\Book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rstbrothers.local\Data\Cfnew\Scn_1\Ando\dotNETCVT\NEWTEST\Japan%20CVT%20Template_Version%202.001-TEST3_EPF10060_narrative%20edit%20vers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j-s01\Asset\Documents%20and%20Settings\Keiko\Local%20Settings\Temporary%20Internet%20Files\Content.IE5\0J3BMWDP\ADDRESS%20NOTE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2510;&#12493;&#12472;&#12513;&#12531;&#12488;&#20107;&#26989;&#37096;\Documents%20and%20Settings\saeki.DIX_KUROKI\&#12487;&#12473;&#12463;&#12488;&#12483;&#12503;\&#65432;&#65437;&#65400;&#20803;&#12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ald\&#27178;&#27996;&#36035;&#36024;\&#20316;&#26989;\EBUILS3\Main\Source\Customize\&#12514;&#12522;&#12514;&#12488;\&#36039;&#26009;\Book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07&#35336;&#25512;\WINDOWS\TEMP\&#36001;&#21209;&#25552;&#2098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060furukawa/My%20Documents/&#32076;&#29702;&#37096;/&#31263;&#35696;&#26360;&#12501;&#12457;&#12540;&#12512;200907&#29256;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-tx\&#36035;&#36024;&#31649;&#29702;&#35506;\&#20316;&#26989;\EBUILS3\Main\Source\Customize\&#12514;&#12522;&#12514;&#12488;\&#36039;&#26009;\Book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&#20104;&#23455;&#31649;&#29702;\&#20104;&#23455;&#20250;&#35696;\package\&#31532;16&#26399;_&#23455;&#32318;\&#26681;&#25312;&#36039;&#26009;\Accor%20PL\&#20140;&#37117;_Budget_B2015%20Upload_Japan%20for%20H9418%20ISKS%20Nov%20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Documents%20and%20Settings\watanabe\Local%20Settings\Temporary%20Internet%20Files\Content.IE5\RZ1J7DSS\1&#31038;&#35079;&#25968;&#12475;&#12464;&#12513;&#12531;&#12488;&#20250;&#31038;&#29992;&#12497;&#12483;&#12465;&#12540;&#124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0225;&#30011;&#31649;&#29702;&#26412;&#37096;\&#32076;&#21942;&#20225;&#30011;&#37096;&#12288;&#36001;&#21209;&#37096;&#12288;&#32076;&#29702;&#37096;&#12288;&#20849;&#36890;\&#36001;&#21209;&#20225;&#30011;&#37096;&#20849;&#36890;\&#36001;&#21209;&#20225;&#30011;&#37096;&#20849;&#26377;\FY07Q4\FY07&#12288;4Q&#65288;&#36899;&#32080;&#65289;\CRP\1&#31038;&#35079;&#25968;&#12475;&#12464;&#12513;&#12531;&#12488;&#20250;&#31038;&#29992;&#12497;&#12483;&#12465;&#12540;&#124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&#36001;&#21209;&#25552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30_Asset%20Management\3.%20HMJ&#12509;&#12540;&#12488;&#12501;&#12457;&#12522;&#12458;\8.&#36939;&#21942;&#23455;&#32318;\GM%20Letter\2014\2015.01%20GM%20letter\GMsLetter_MOH201501-03FCT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rstbrothers.local\Data\Documents%20and%20Settings\e3002\My%20Documents\Book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\WINDOWS\Temporary%20Internet%20Files\Content.IE5\3KOX366H\&#65317;&#12489;&#12521;&#12452;&#12502;\&#65423;&#65394;&#65400;&#65435;&#65402;-&#65404;&#65438;&#65386;&#65416;&#65406;&#65424;&#65413;-\&#12456;&#12493;&#12523;&#12462;&#12540;&#12505;&#12473;&#12488;&#12511;&#12483;&#12463;&#12473;\&#65402;-&#65404;&#65438;&#65386;&#65416;&#12398;&#65396;&#65416;&#65433;&#65399;&#65438;&#28040;&#36027;CO2&#25490;&#2098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eonserver\01MAINTE\&#20107;&#26989;&#38283;&#30330;&#26412;&#37096;A\&#9679;26&#26399;&#12452;&#12531;&#12473;&#12497;&#20107;&#26989;&#20104;&#3163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AS400\Month%20End%20Folder\1998-03--31\ExcelFolder\03-Money%20Repor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-KOMA~1\LOCALS~1\Temp\BP&#12486;&#12531;&#12503;&#12524;&#12540;&#12488;_20090816.zip%20&#12398;&#19968;&#26178;&#12487;&#12451;&#12524;&#12463;&#12488;&#12522;%201\BP&#12486;&#12531;&#12503;&#12524;&#12540;&#12488;_200908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CSRV\Work\DPP%20RPP\DPP\&#36009;&#22770;&#21488;&#24115;\LM&#36009;&#22770;&#31649;&#29702;&#21488;&#24115;%20&#65288;Latest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&#12363;&#12425;&#12377;&#20141;\Users\089okano\AppData\Local\Microsoft\Windows\Temporary%20Internet%20Files\Content.Outlook\UC71913X\WINDOWS\Temporary%20Internet%20Files\Content.IE5\096ZSHYR\PM&#12524;&#12509;&#12540;&#12488;2005.2&#26376;&#20998;&#65422;&#65438;&#65410;&#65288;&#26481;&#20116;&#21453;&#30000;&#12499;&#12523;&#6528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FL1\New_Groups\My%20Documents\010313%20PC%20Reg%20For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UKA\D\&#37969;&#23450;&#24179;&#65303;\&#21488;&#26481;&#19979;&#35895;\&#21454;&#3041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a87\share\Temporary%20Internet%20Files\Shared\Financials\Monthly%20Golf%20Report\2003\Dec\Departmental%20Income%20Statement-Summary-June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37;&#12469;&#12540;&#12499;&#12473;&#12450;&#12497;&#12540;&#12488;&#12513;&#12531;&#12488;\&#37969;&#23450;&#35413;&#20385;&#12398;&#20385;&#26684;&#35430;&#31639;&#3492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Documents%20and%20Settings\yiida\Local%20Settings\Temporary%20Internet%20Files\OLK3\KFund%20Asset%20Summary%20to%20Minato&#20803;&#12501;&#12449;&#12452;&#12523;2008062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jp01file01\department\Shared\Rollups\WIP\Westwind%2010.10.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_017\&#36035;&#36024;\TEMP\YTD01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veryone\Asset%20Management\Report(&#65315;&#65331;&#65323;%20etc)\Feb-04\NCR1\8%20Todoroki\Todoroki%20Feb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07&#35336;&#25512;&#20491;&#21029;&#12503;&#12525;&#12472;&#12455;&#12463;&#12488;&#34920;\WINDOWS\TEMP\&#36001;&#21209;&#25552;&#2098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Koki\SMBC\2003-1\UW\US%20assets\Inoue%20Kosan%20USA1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%20From%20Kenwood\FY73actual%20affiliates\KE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net\global\&#20491;&#21029;&#12499;&#12523;&#35413;&#20385;\&#26087;&#35413;&#20385;&#65404;&#65405;&#65411;&#65425;\0911&#25913;&#33391;&#26087;12&#24180;&#35413;&#20385;&#12471;&#12473;&#12486;&#12512;\&#26368;&#26032;&#12487;&#12540;&#12479;&#38598;&#31309;&#12471;&#12540;&#12488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32076;&#29702;\&#36035;&#26009;&#22865;&#32004;\&#36035;&#21454;&#12289;&#26410;&#21454;\6&#26376;\6&#26376;&#36035;&#21454;&#12289;&#26410;&#21454;&#35336;&#31639;&#3492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AMH\&#19981;&#21205;&#29987;&#37096;&#38272;\&#19981;&#21205;&#29987;&#20107;&#26989;&#37096;\&#19981;&#21205;&#29987;&#20107;&#26989;&#37096;&#20849;&#36890;\&#20849;&#30410;&#22320;&#25152;\&#20840;&#20307;&#27010;&#35201;&#26360;\AMPM&#12524;&#12509;&#12540;&#12488;\PM&#12524;&#12509;&#12540;&#12488;\H21&#24180;6&#26376;&#27425;&#12443;&#22577;&#21578;&#26360;&#12300;&#22303;&#22320;&#12464;&#12523;&#12540;&#12503;&#12301;_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n-pdc\public\WINDOWS\Profiles\suzu\&#65411;&#65438;&#65405;&#65400;&#65412;&#65391;&#65420;&#65439;\&#12510;&#12531;&#12471;&#12519;&#12531;\&#65421;&#65438;&#65433;&#65412;&#65419;&#65439;&#65393;&#26413;&#24140;\&#29579;&#2337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VAL\OVAL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15;&#23458;&#65411;&#65438;&#65392;&#65408;/3&#12539;&#20849;&#30410;&#22320;&#25152;/&#9675;&#37096;&#38272;&#21029;&#65318;&#65331;&#20316;&#25104;&#12471;&#12473;&#12486;&#12512;/&#24179;&#25104;21&#24180;&#24230;&#29256;(6&#26376;&#24230;&#65374;&#65289;/&#28187;&#20385;&#20767;&#21364;&#36039;&#29987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26376;&#27425;&#22577;&#21578;&#26360;\7&#26376;&#20998;\&#20210;&#22478;\Mito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35531;&#27714;&#38306;&#20418;\&#35531;&#27714;&#12522;&#12473;&#12488;\9&#26376;5&#26085;&#22577;&#21578;&#65288;8&#26376;&#20998;&#65289;\8&#26376;&#35531;&#27714;&#26360;&#20998;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\&#12510;&#12493;&#12472;&#12513;&#12531;&#12488;&#20107;&#26989;&#37096;\Windows\Temporary%20Internet%20Files\OLK83B0\003027&#21335;&#38738;&#23665;4&#19969;&#30446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&#24773;&#22577;&#31649;&#29702;&#23460;\&#32068;&#36796;&#29289;&#20214;&#24773;&#22577;&#31649;&#29702;\&#12524;&#12472;&#12487;&#12531;&#12471;&#12515;&#12523;&#65327;&#65326;&#65317;\&#65297;&#65298;&#65330;&#65323;&#12524;&#12472;&#12487;&#12531;&#12471;&#12515;&#12523;&#65327;&#65326;&#65317;\&#65330;&#65323;&#12524;&#12472;&#12487;&#12531;&#12471;&#12515;&#12523;&#12450;&#12523;&#12501;&#12449;\&#12304;&#12467;&#12531;&#12477;&#12521;&#12540;&#12524;&#21516;&#24515;&#12305;\&#12304;&#12467;&#12531;&#12477;&#12521;&#12540;&#12524;&#21516;&#24515;&#12305;&#24180;&#27425;&#26376;&#27425;&#31649;&#29702;&#12304;&#26360;&#24235;&#12305;\&#12304;&#12467;&#12531;&#12477;&#12521;&#12540;&#12524;&#21516;&#24515;&#12305;&#24180;&#27425;&#35336;&#30011;&#26360;(2005&#24180;6&#26376;&#24230;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osawa/AppData/Local/Microsoft/Windows/Temporary%20Internet%20Files/Content.Outlook/6IFWAFKK/P16%20ECO&#23455;&#32318;_14102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531;&#12489;\&#12501;&#12449;&#12531;&#12489;&#20107;&#26989;&#65298;\&#21462;&#24471;&#28168;&#29289;&#20214;&#65316;&#65313;&#65332;&#65313;\&#65317;&#12496;&#12531;&#12463;\7%20IT\&#65422;&#65411;&#65433;&#65395;&#65384;&#65437;&#65400;&#65438;\&#21454;&#25903;\&#65422;&#65411;&#65433;&#65395;&#65384;&#65437;&#65400;&#65438;&#21315;&#27507;ht&#20462;&#32341;&#36027;400&#20210;&#20171;&#28187;&#38989;&#2446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24180;&#27425;&#35336;&#30011;&#26360;&#65303;&#2637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0208002\Local%20Settings\Temporary%20Internet%20Files\OLK12\&#9651;&#9651;&#12499;&#12523;&#65434;&#65437;&#65412;&#65435;&#65392;&#65433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&#32076;&#29702;&#12481;&#12540;&#12512;\&#40434;&#25285;&#24403;\&#12288;ASK&#12288;\&#26376;&#27425;\2003\04&#26376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hrefs01\Redirect\305iwai\Desktop\BP_KEJ_2012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12467;&#12531;&#12477;&#12521;&#12540;&#12524;&#21516;&#24515;2004&#24180;&#27425;&#35336;&#30011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03;&#12525;&#12472;&#12455;&#12463;&#12488;&#36939;&#29992;&#31649;&#29702;\&#26085;&#31435;&#12499;&#12472;&#12493;&#12473;&#27231;&#22120;\&#65325;&#65317;&#65315;&#12458;&#12540;&#12480;&#12540;&#31649;&#29702;\My%20Documents\&#20581;&#24247;&#23478;&#26063;&#20849;&#26377;\OneToOne\&#38263;&#26365;&#25105;&#37096;\&#12450;&#12531;&#12465;&#12540;&#12488;&#38598;&#35336;&#32080;&#26524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1209;&#26412;&#37096;/&#36001;&#21209;&#26412;&#37096;&#20849;&#36890;/&#65339;&#19981;&#21205;&#29987;&#65341;&#26696;&#20214;&#36039;&#26009;/&#12501;&#12449;&#12531;&#12489;&#35336;&#25968;&#31649;&#29702;/ICH&#29289;&#20214;&#31649;&#29702;&#29366;&#27841;&#22577;&#21578;181130_181227(&#31807;&#20385;&#26356;&#26032;&#28168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to\MARKET\Market%20Report%200202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a911080\Local%20Settings\Temporary%20Internet%20Files\OLK6\&#35211;&#31309;&#26360;&#65288;&#20303;&#20449;&#12289;&#40575;&#23798;&#24314;&#35373;&#65289;%20(1)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Administrator\My%20Documents\&#19978;&#25144;&#12288;&#12513;&#12514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\&#20491;&#20154;&#65420;&#65387;&#65433;&#65408;&#65438;\&#22823;&#26449;&#12501;&#12457;&#12523;&#12480;\&#39015;&#23458;&#65411;&#65438;&#65392;&#65408;\3&#12539;&#20849;&#30410;&#22320;&#25152;\&#12458;&#12540;&#12503;&#12491;&#12531;&#12464;&#21450;&#12403;6&#26376;&#22522;&#30990;&#12487;&#12540;&#12479;\&#20316;&#25104;&#12501;&#12449;&#12452;&#12523;\&#12458;&#12540;&#12503;&#12491;&#12531;&#12464;&#12496;&#12521;&#12531;&#12473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-8idx\&#23455;&#21209;VBA\DATA\CR\_&#20225;&#30011;&#26360;\&#23455;&#21209;VBA\&#22770;&#19978;&#31649;&#29702;\&#22770;&#19978;&#31649;&#29702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Owner\Local%20Settings\Temporary%20Internet%20Files\Content.IE5\EDONAX65\&#65402;&#65437;&#65407;&#65431;&#65392;&#65434;&#26085;&#26412;&#27211;2004&#24180;&#27425;&#35336;&#30011;&#26360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%20&#12489;&#12461;&#12517;&#12513;&#12531;&#12488;\My%20eBooks\&#26093;&#24029;&#22235;&#26465;_05_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1%20Mizuho%200302\UW\Namitsu6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FR4&#31038;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概算報告書"/>
      <sheetName val="原価②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Assumptions"/>
      <sheetName val="Summary"/>
      <sheetName val="Control"/>
      <sheetName val="Debt"/>
      <sheetName val="収支＆ＤＣ"/>
      <sheetName val="決定10-5"/>
      <sheetName val="OPS"/>
      <sheetName val="jinroindustries"/>
      <sheetName val="NRA Calc"/>
      <sheetName val="計算"/>
      <sheetName val="CASHPROJ"/>
      <sheetName val="ベース"/>
      <sheetName val="Macro Codes"/>
      <sheetName val="北島ビル"/>
      <sheetName val="Rent Roll"/>
      <sheetName val="一般的要因①"/>
      <sheetName val="表紙"/>
      <sheetName val="DIV.01"/>
      <sheetName val="マクロ分析"/>
      <sheetName val="Platform list"/>
      <sheetName val="土地賃貸借契約の概要"/>
      <sheetName val="入力1　競合ホテルリスト"/>
      <sheetName val="TBL"/>
      <sheetName val="建物"/>
      <sheetName val="機械設備"/>
      <sheetName val="什器備品"/>
      <sheetName val="構築物"/>
      <sheetName val="Sheet3"/>
      <sheetName val="AE Reference Sheet"/>
      <sheetName val="1Month+Sheet2!"/>
      <sheetName val="銀行確認"/>
      <sheetName val="弁護士"/>
      <sheetName val="SIAA"/>
      <sheetName val="地域"/>
      <sheetName val="プルダウン"/>
      <sheetName val="項目リスト"/>
      <sheetName val="初期設定"/>
      <sheetName val="Bloomberg"/>
      <sheetName val="保全状況"/>
      <sheetName val="Set-up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×4.rent analysis－専門店（飲食）"/>
      <sheetName val="tko97058"/>
      <sheetName val="Rent_Roll"/>
      <sheetName val="NRA_Calc"/>
      <sheetName val="DIV_01"/>
      <sheetName val="Macro_Codes1"/>
      <sheetName val="Platform_list"/>
      <sheetName val="株価（流通以外）"/>
      <sheetName val="Sheet1"/>
      <sheetName val="II-8科目一覧表"/>
      <sheetName val="Pipeline"/>
      <sheetName val="終了と推量"/>
      <sheetName val="20150408時点元データー"/>
      <sheetName val="2014NRL"/>
      <sheetName val="ＣＡＰエリア"/>
      <sheetName val="Data_FY15 Forecast"/>
      <sheetName val="Budget"/>
      <sheetName val="ＰＤ"/>
      <sheetName val="Income Expense Items"/>
      <sheetName val="Output RR (1)"/>
      <sheetName val="グラフ"/>
      <sheetName val="ドロップダウンリスト"/>
      <sheetName val="反映"/>
      <sheetName val="Mobile_Transaction multiple"/>
      <sheetName val="粗利計画"/>
      <sheetName val="group (6)"/>
      <sheetName val="4.rent analysis－専門店（飲食）"/>
      <sheetName val="概要"/>
      <sheetName val="市場"/>
      <sheetName val="一般"/>
      <sheetName val="null"/>
      <sheetName val="Sch17"/>
      <sheetName val="Strategic Project Sub Function "/>
      <sheetName val="5-Nonrecurring"/>
      <sheetName val="Instructions"/>
      <sheetName val="Para"/>
      <sheetName val="tmp"/>
      <sheetName val="PARTNER"/>
      <sheetName val="CC Hierarchy ELT"/>
      <sheetName val="Sheet4"/>
      <sheetName val="PL"/>
      <sheetName val="選択肢（有価証券の種類）"/>
      <sheetName val="選択肢（商品分類）"/>
      <sheetName val="選択肢（出資対象）"/>
      <sheetName val="㈱札幌_修正BS"/>
      <sheetName val="データ入力"/>
      <sheetName val="既存長期"/>
      <sheetName val="既存短期"/>
      <sheetName val="既存長期 利息"/>
      <sheetName val="既存短期 利息"/>
      <sheetName val="#REF!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ummary"/>
      <sheetName val="Summary"/>
      <sheetName val="Acquisition Summary"/>
      <sheetName val="Assumptions"/>
      <sheetName val="Cash Flow"/>
      <sheetName val="Argus"/>
      <sheetName val="Historical"/>
      <sheetName val="Rent Roll Summary"/>
      <sheetName val="Detailed Rent Roll"/>
      <sheetName val="Parking Rent Roll"/>
      <sheetName val="Key, Renewal"/>
      <sheetName val="Financial"/>
      <sheetName val="Tax Assessment"/>
      <sheetName val="Redevelopment"/>
      <sheetName val="Mark to Market"/>
      <sheetName val="LevModel"/>
      <sheetName val="Loan Allocation"/>
      <sheetName val="Sensitivity"/>
      <sheetName val="Lease Comp 1"/>
      <sheetName val="Sales Comps"/>
      <sheetName val="Acquisition_Summary"/>
      <sheetName val="Cash_Flow"/>
      <sheetName val="Rent_Roll_Summary"/>
      <sheetName val="Detailed_Rent_Roll"/>
      <sheetName val="Parking_Rent_Roll"/>
      <sheetName val="Key,_Renewal"/>
      <sheetName val="Tax_Assessment"/>
      <sheetName val="Mark_to_Market"/>
      <sheetName val="Loan_Allocation"/>
      <sheetName val="Lease_Comp_1"/>
      <sheetName val="Sales_Comp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6">
          <cell r="E26">
            <v>27180000000</v>
          </cell>
        </row>
      </sheetData>
      <sheetData sheetId="12" refreshError="1"/>
      <sheetData sheetId="13" refreshError="1"/>
      <sheetData sheetId="14" refreshError="1"/>
      <sheetData sheetId="15">
        <row r="7">
          <cell r="G7">
            <v>36</v>
          </cell>
        </row>
        <row r="8">
          <cell r="Q8">
            <v>0.85</v>
          </cell>
          <cell r="AM8">
            <v>5.0386463187273647E-2</v>
          </cell>
        </row>
        <row r="9">
          <cell r="G9">
            <v>0</v>
          </cell>
          <cell r="Q9">
            <v>23103000000</v>
          </cell>
        </row>
        <row r="10">
          <cell r="G10">
            <v>5.0000000000000001E-3</v>
          </cell>
          <cell r="AM10">
            <v>0.13097724033749264</v>
          </cell>
        </row>
        <row r="11">
          <cell r="Q11">
            <v>2.3E-2</v>
          </cell>
        </row>
        <row r="12">
          <cell r="Q12">
            <v>1.0500000000000001E-2</v>
          </cell>
        </row>
        <row r="19">
          <cell r="G19">
            <v>110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ASHCOLL"/>
      <sheetName val="TB"/>
      <sheetName val="JE"/>
      <sheetName val="BASISLN"/>
      <sheetName val="BASISLG"/>
      <sheetName val="BASISRE"/>
      <sheetName val="cash report YEN"/>
      <sheetName val="cash report USD"/>
      <sheetName val="DueFrom"/>
      <sheetName val="OTHRASST"/>
      <sheetName val="AP"/>
      <sheetName val="TaxPay"/>
      <sheetName val="DEPOSIT"/>
      <sheetName val="DEFGAIN"/>
      <sheetName val="SALESUMM"/>
      <sheetName val="INTINC"/>
      <sheetName val="OTHERINC"/>
      <sheetName val="PLbyAsset"/>
      <sheetName val="Cash"/>
      <sheetName val="Basis LN"/>
      <sheetName val="Basis LG"/>
      <sheetName val="Basis RE"/>
      <sheetName val="Val Reserve"/>
      <sheetName val="Receivable"/>
      <sheetName val="DueFrom "/>
      <sheetName val="LoanInt"/>
      <sheetName val="DEFGAIN "/>
      <sheetName val="SALESUMM "/>
      <sheetName val="Loan Balance"/>
      <sheetName val="cash_report_YEN"/>
      <sheetName val="cash_report_USD"/>
      <sheetName val="Basis_LN"/>
      <sheetName val="Basis_LG"/>
      <sheetName val="Basis_RE"/>
      <sheetName val="Val_Reserve"/>
      <sheetName val="DueFrom_"/>
      <sheetName val="DEFGAIN_"/>
      <sheetName val="SALESUMM_"/>
      <sheetName val="Loan_Balance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B3" t="str">
            <v>Japan Realty Investors Ltd.</v>
          </cell>
        </row>
      </sheetData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6 Month"/>
      <sheetName val="3 Month"/>
      <sheetName val="1 Month"/>
      <sheetName val="Data"/>
      <sheetName val="Summary Reports"/>
      <sheetName val="TOP historical stock price"/>
      <sheetName val="Base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e">
            <v>#NAME?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要約"/>
      <sheetName val="Multiple200102 (信販系)"/>
      <sheetName val="Multiple200109(流通系） "/>
      <sheetName val="Multiple200108（信販系）"/>
      <sheetName val="Multiple200108（消費者金融）"/>
      <sheetName val="Multiple200302（流通系）"/>
      <sheetName val="Multiple200302(信販系）"/>
      <sheetName val="Multiple200103（消費者金融）"/>
      <sheetName val="株価（流通系）"/>
      <sheetName val="株価（流通以外）"/>
      <sheetName val="Data"/>
      <sheetName val="Summe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"/>
      <sheetName val="建物"/>
      <sheetName val="機械設備"/>
      <sheetName val="什器備品"/>
      <sheetName val="構築物"/>
      <sheetName val="Master List and Strats"/>
    </sheetNames>
    <sheetDataSet>
      <sheetData sheetId="0"/>
      <sheetData sheetId="1" refreshError="1">
        <row r="75">
          <cell r="G75">
            <v>0</v>
          </cell>
        </row>
        <row r="76">
          <cell r="G76">
            <v>1</v>
          </cell>
        </row>
        <row r="77">
          <cell r="G77">
            <v>2</v>
          </cell>
        </row>
        <row r="78">
          <cell r="G78">
            <v>3</v>
          </cell>
        </row>
        <row r="79">
          <cell r="G79">
            <v>4</v>
          </cell>
        </row>
        <row r="80">
          <cell r="G80">
            <v>5</v>
          </cell>
        </row>
        <row r="81">
          <cell r="G81">
            <v>6</v>
          </cell>
        </row>
        <row r="82">
          <cell r="G82">
            <v>7</v>
          </cell>
        </row>
        <row r="83">
          <cell r="G83">
            <v>8</v>
          </cell>
        </row>
        <row r="84">
          <cell r="G84">
            <v>9</v>
          </cell>
        </row>
        <row r="85">
          <cell r="G85">
            <v>10</v>
          </cell>
        </row>
        <row r="86">
          <cell r="G86">
            <v>11</v>
          </cell>
        </row>
        <row r="87">
          <cell r="G87">
            <v>12</v>
          </cell>
        </row>
        <row r="88">
          <cell r="G88">
            <v>13</v>
          </cell>
        </row>
        <row r="89">
          <cell r="G89">
            <v>14</v>
          </cell>
        </row>
        <row r="90">
          <cell r="G90">
            <v>15</v>
          </cell>
        </row>
        <row r="91">
          <cell r="G91">
            <v>16</v>
          </cell>
        </row>
        <row r="92">
          <cell r="G92">
            <v>17</v>
          </cell>
        </row>
        <row r="93">
          <cell r="G93">
            <v>18</v>
          </cell>
        </row>
        <row r="94">
          <cell r="G94">
            <v>19</v>
          </cell>
        </row>
        <row r="95">
          <cell r="G95">
            <v>20</v>
          </cell>
        </row>
        <row r="96">
          <cell r="G96">
            <v>21</v>
          </cell>
        </row>
        <row r="97">
          <cell r="G97">
            <v>22</v>
          </cell>
        </row>
        <row r="98">
          <cell r="G98">
            <v>23</v>
          </cell>
        </row>
        <row r="715">
          <cell r="B715" t="str">
            <v>Ｈ８／１</v>
          </cell>
          <cell r="E715">
            <v>2368</v>
          </cell>
        </row>
        <row r="716">
          <cell r="B716" t="str">
            <v>Ｈ８／２</v>
          </cell>
          <cell r="E716">
            <v>2200.4639999999999</v>
          </cell>
        </row>
        <row r="717">
          <cell r="B717" t="str">
            <v>Ｈ８／３</v>
          </cell>
          <cell r="E717">
            <v>2512.96</v>
          </cell>
        </row>
        <row r="718">
          <cell r="B718" t="str">
            <v>Ｈ８／４</v>
          </cell>
          <cell r="E718">
            <v>2334.3040000000001</v>
          </cell>
        </row>
        <row r="719">
          <cell r="B719" t="str">
            <v>Ｈ８／５</v>
          </cell>
          <cell r="E719">
            <v>2604.2559999999999</v>
          </cell>
        </row>
        <row r="720">
          <cell r="B720" t="str">
            <v>Ｈ８／６</v>
          </cell>
          <cell r="E720">
            <v>2601.44</v>
          </cell>
        </row>
        <row r="721">
          <cell r="B721" t="str">
            <v>Ｈ８／７</v>
          </cell>
          <cell r="E721">
            <v>2986.56</v>
          </cell>
        </row>
        <row r="722">
          <cell r="B722" t="str">
            <v>Ｈ８／８</v>
          </cell>
          <cell r="E722">
            <v>2973.28</v>
          </cell>
        </row>
        <row r="723">
          <cell r="B723" t="str">
            <v>Ｈ８／９</v>
          </cell>
          <cell r="E723">
            <v>2642.08</v>
          </cell>
        </row>
        <row r="724">
          <cell r="B724" t="str">
            <v>Ｈ８／10</v>
          </cell>
          <cell r="E724">
            <v>2514.08</v>
          </cell>
        </row>
        <row r="725">
          <cell r="B725" t="str">
            <v>Ｈ８／11</v>
          </cell>
          <cell r="E725">
            <v>2366.7199999999998</v>
          </cell>
        </row>
        <row r="726">
          <cell r="B726" t="str">
            <v>Ｈ８／12</v>
          </cell>
          <cell r="E726">
            <v>2574.4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Dataline-YTD"/>
      <sheetName val="Dataline-YTD-GC"/>
      <sheetName val="YTD-SUM"/>
      <sheetName val="Month-SUM"/>
      <sheetName val="Chart1"/>
      <sheetName val="Sum"/>
      <sheetName val="SUM2"/>
      <sheetName val="SUM3"/>
      <sheetName val="PivotTables"/>
      <sheetName val="Dataline-MON-Conv"/>
      <sheetName val="Dataline-MON"/>
      <sheetName val="Dataline-YTD-Conv"/>
      <sheetName val="Onuma"/>
      <sheetName val="Oga"/>
      <sheetName val="Hananomori"/>
      <sheetName val="Miyagino"/>
      <sheetName val="GA"/>
      <sheetName val="Liberal"/>
      <sheetName val="Ohiradai"/>
      <sheetName val="Tochigi"/>
      <sheetName val="Mito"/>
      <sheetName val="Narashino"/>
      <sheetName val="Airport"/>
      <sheetName val="Hanao"/>
      <sheetName val="Nishikigahara"/>
      <sheetName val="Akagi"/>
      <sheetName val="Jomo"/>
      <sheetName val="Midono"/>
      <sheetName val="Twin"/>
      <sheetName val="Izu"/>
      <sheetName val="Fukui"/>
      <sheetName val="Shinyo"/>
      <sheetName val="Tsuchiyama"/>
      <sheetName val="Seki"/>
      <sheetName val="Meisho"/>
      <sheetName val="Fujiwara"/>
      <sheetName val="Manju"/>
      <sheetName val="LFR"/>
      <sheetName val="Beppu"/>
      <sheetName val="Nagasaki"/>
      <sheetName val="Yunoura"/>
      <sheetName val="Aoshima"/>
      <sheetName val="Holes"/>
      <sheetName val="Uw1"/>
      <sheetName val="ｸﾚｰﾑﾘｽﾄ"/>
      <sheetName val="Cover"/>
      <sheetName val="入力ｼｰﾄ"/>
      <sheetName val="前回Data"/>
      <sheetName val="List"/>
      <sheetName val="DurationCalc"/>
      <sheetName val="Spread"/>
      <sheetName val="Sys Config"/>
      <sheetName val="Projections"/>
      <sheetName val="Dataline-YTD-Misc"/>
      <sheetName val="#REF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>
        <row r="11">
          <cell r="BG11">
            <v>7191.6587257787578</v>
          </cell>
        </row>
        <row r="12">
          <cell r="BG12">
            <v>4586.4475951646091</v>
          </cell>
        </row>
        <row r="14">
          <cell r="BG14">
            <v>3644.5446657349171</v>
          </cell>
        </row>
        <row r="15">
          <cell r="BG15">
            <v>4772.4739242919386</v>
          </cell>
        </row>
        <row r="22">
          <cell r="BG22">
            <v>4811.3040123456785</v>
          </cell>
        </row>
        <row r="23">
          <cell r="BG23">
            <v>3787.2471221221222</v>
          </cell>
        </row>
        <row r="24">
          <cell r="BG24">
            <v>4800.7587836123794</v>
          </cell>
        </row>
        <row r="26">
          <cell r="BG26">
            <v>5067.5838844797172</v>
          </cell>
        </row>
        <row r="27">
          <cell r="BG27">
            <v>6463.9367063492064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Roll3"/>
      <sheetName val="ExecutiveSummary1 "/>
      <sheetName val="Deliquency List"/>
      <sheetName val="VR"/>
      <sheetName val="Variance"/>
      <sheetName val="Actual"/>
      <sheetName val="RentRoll"/>
      <sheetName val="Rent Roll"/>
      <sheetName val="Rent Roll(駐）"/>
      <sheetName val="Stacking Plan "/>
      <sheetName val="Budget"/>
      <sheetName val="Sheet1"/>
      <sheetName val="Sheet2"/>
      <sheetName val="general"/>
      <sheetName val="Pricing(Contractual)"/>
      <sheetName val="チェックシート（建築）"/>
      <sheetName val="マスタ"/>
      <sheetName val="賃料等一覧"/>
      <sheetName val="表紙"/>
      <sheetName val="物件概要"/>
      <sheetName val="担保物件収支報告書"/>
      <sheetName val="年次予算"/>
      <sheetName val="Actuals &amp; Forecast"/>
      <sheetName val="Property Information Summary"/>
      <sheetName val="収益明細票CF"/>
      <sheetName val="費用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12 Month Budget Spread</v>
          </cell>
        </row>
        <row r="11">
          <cell r="A11">
            <v>30107</v>
          </cell>
          <cell r="B11" t="str">
            <v>Residential Rent</v>
          </cell>
          <cell r="C11" t="str">
            <v>住宅賃料</v>
          </cell>
        </row>
        <row r="12">
          <cell r="A12" t="str">
            <v>30305</v>
          </cell>
          <cell r="B12" t="str">
            <v>Parking</v>
          </cell>
          <cell r="C12" t="str">
            <v>駐輪場・バイク置き場賃料</v>
          </cell>
        </row>
        <row r="13">
          <cell r="B13" t="str">
            <v>Total Rental Revenue</v>
          </cell>
          <cell r="C13" t="str">
            <v>賃貸収入計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B15" t="str">
            <v xml:space="preserve">% leased </v>
          </cell>
          <cell r="C15" t="str">
            <v>入居率（事務所+住居）</v>
          </cell>
        </row>
        <row r="17">
          <cell r="A17">
            <v>30315</v>
          </cell>
          <cell r="B17" t="str">
            <v>Vending / Sign / Others</v>
          </cell>
          <cell r="C17" t="str">
            <v>自販機・看板・その他</v>
          </cell>
        </row>
        <row r="19">
          <cell r="A19">
            <v>30380</v>
          </cell>
          <cell r="B19" t="str">
            <v>Miscellaneous Revenue</v>
          </cell>
          <cell r="C19" t="str">
            <v>雑収入</v>
          </cell>
        </row>
        <row r="20">
          <cell r="B20" t="str">
            <v>Total Miscellaneous Revenue</v>
          </cell>
          <cell r="C20" t="str">
            <v>雑収入計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6">
          <cell r="B26" t="str">
            <v xml:space="preserve">  TOTAL REVENUE/RECEIPTS</v>
          </cell>
          <cell r="C26" t="str">
            <v>総収入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8">
          <cell r="A28">
            <v>40100</v>
          </cell>
          <cell r="B28" t="str">
            <v>Building Repair and Maintenance</v>
          </cell>
          <cell r="C28" t="str">
            <v>ビルメンテナンス費用</v>
          </cell>
        </row>
        <row r="29">
          <cell r="A29" t="str">
            <v>40103</v>
          </cell>
          <cell r="B29" t="str">
            <v>Structural/Roof Repairs/Mtc.</v>
          </cell>
          <cell r="C29" t="str">
            <v>建物及び屋上ﾒﾝﾃﾅﾝｽ費用</v>
          </cell>
        </row>
        <row r="30">
          <cell r="A30">
            <v>40110</v>
          </cell>
          <cell r="B30" t="str">
            <v>Interior Repair/Mtc.</v>
          </cell>
          <cell r="C30" t="str">
            <v>内部補修費用</v>
          </cell>
        </row>
        <row r="31">
          <cell r="A31" t="str">
            <v>40111</v>
          </cell>
          <cell r="B31" t="str">
            <v>Electrical Repairs/Mtc</v>
          </cell>
          <cell r="C31" t="str">
            <v>電気設備ﾒﾝﾃﾅﾝｽ費用</v>
          </cell>
        </row>
        <row r="32">
          <cell r="A32" t="str">
            <v>40112</v>
          </cell>
          <cell r="B32" t="str">
            <v>Plumbing Repairs/Mtc</v>
          </cell>
          <cell r="C32" t="str">
            <v>給排水ﾒﾝﾃﾅﾝｽ費用</v>
          </cell>
        </row>
        <row r="33">
          <cell r="A33">
            <v>40120</v>
          </cell>
          <cell r="B33" t="str">
            <v>HVAC Supplies/Repairs</v>
          </cell>
          <cell r="C33" t="str">
            <v>空調補修費用</v>
          </cell>
        </row>
        <row r="34">
          <cell r="A34" t="str">
            <v>40125</v>
          </cell>
          <cell r="B34" t="str">
            <v>Elevator/Escalator Contract</v>
          </cell>
          <cell r="C34" t="str">
            <v>エレベーター保守契約</v>
          </cell>
        </row>
        <row r="35">
          <cell r="A35" t="str">
            <v>40135</v>
          </cell>
          <cell r="B35" t="str">
            <v>Light Fixtures &amp; Bulbs</v>
          </cell>
          <cell r="C35" t="str">
            <v>照明及び管球費</v>
          </cell>
        </row>
        <row r="36">
          <cell r="A36">
            <v>40150</v>
          </cell>
          <cell r="B36" t="str">
            <v>Engn/Mtc Wages and Supplies</v>
          </cell>
          <cell r="C36" t="str">
            <v>技術員及び付帯費用</v>
          </cell>
        </row>
        <row r="37">
          <cell r="A37" t="str">
            <v>40155</v>
          </cell>
          <cell r="B37" t="str">
            <v>Fire/Life Safety Contract</v>
          </cell>
          <cell r="C37" t="str">
            <v>消防設備保守契約</v>
          </cell>
        </row>
        <row r="38">
          <cell r="A38" t="str">
            <v>40190</v>
          </cell>
          <cell r="B38" t="str">
            <v>Miscellaneous Repairs/Mtc</v>
          </cell>
          <cell r="C38" t="str">
            <v>その他補修費用</v>
          </cell>
        </row>
        <row r="39">
          <cell r="B39" t="str">
            <v>Total Building Repairs &amp; Mtc.</v>
          </cell>
          <cell r="C39" t="str">
            <v xml:space="preserve">                 ﾒﾝﾃﾅﾝｽ費計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A41" t="str">
            <v>40205</v>
          </cell>
          <cell r="B41" t="str">
            <v>Janitorial Services / CAM</v>
          </cell>
          <cell r="C41" t="str">
            <v>共用部清掃費</v>
          </cell>
        </row>
        <row r="42">
          <cell r="B42" t="str">
            <v>Total Janitorial</v>
          </cell>
          <cell r="C42" t="str">
            <v>清掃費計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40305</v>
          </cell>
          <cell r="B44" t="str">
            <v>Electricity - Bldg</v>
          </cell>
          <cell r="C44" t="str">
            <v>電気料金−ビル全体</v>
          </cell>
        </row>
        <row r="45">
          <cell r="A45" t="str">
            <v>40315</v>
          </cell>
          <cell r="B45" t="str">
            <v>Water/Sewer - Bldg</v>
          </cell>
          <cell r="C45" t="str">
            <v>上下水道料金−ビル全体</v>
          </cell>
        </row>
        <row r="46">
          <cell r="A46">
            <v>40320</v>
          </cell>
          <cell r="B46" t="str">
            <v>Telephone</v>
          </cell>
          <cell r="C46" t="str">
            <v>電話料金</v>
          </cell>
        </row>
        <row r="47">
          <cell r="B47" t="str">
            <v>Total Utilities</v>
          </cell>
          <cell r="C47" t="str">
            <v>水光熱費計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9">
          <cell r="A49" t="str">
            <v>40412</v>
          </cell>
          <cell r="B49" t="str">
            <v>Exterior Landscape Contract</v>
          </cell>
          <cell r="C49" t="str">
            <v>屋外植栽保守契約</v>
          </cell>
        </row>
        <row r="50">
          <cell r="A50" t="str">
            <v>40420</v>
          </cell>
          <cell r="B50" t="str">
            <v>Parking Facilities</v>
          </cell>
          <cell r="C50" t="str">
            <v>駐車場保守</v>
          </cell>
        </row>
        <row r="51">
          <cell r="A51" t="str">
            <v>40425</v>
          </cell>
          <cell r="B51" t="str">
            <v>Common Area Facilities</v>
          </cell>
          <cell r="C51" t="str">
            <v>共用部設備修繕</v>
          </cell>
        </row>
        <row r="52">
          <cell r="A52" t="str">
            <v>40435</v>
          </cell>
          <cell r="B52" t="str">
            <v>Security Services Contract</v>
          </cell>
          <cell r="C52" t="str">
            <v>警備契約料</v>
          </cell>
        </row>
        <row r="54">
          <cell r="A54" t="str">
            <v>40490</v>
          </cell>
          <cell r="B54" t="str">
            <v>Miscellaneous CAM</v>
          </cell>
          <cell r="C54" t="str">
            <v>共用部雑費</v>
          </cell>
        </row>
        <row r="55">
          <cell r="B55" t="str">
            <v>Total Common Area Repairs &amp; Mtc.</v>
          </cell>
          <cell r="C55" t="str">
            <v>共用部ﾒﾝﾃﾅﾝｽ費計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7">
          <cell r="A57" t="str">
            <v>40540</v>
          </cell>
          <cell r="B57" t="str">
            <v>Admin On-Site Office Expenses</v>
          </cell>
          <cell r="C57" t="str">
            <v>管理室経費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Total General &amp; Administrative</v>
          </cell>
          <cell r="C58" t="str">
            <v>管理費計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60">
          <cell r="A60">
            <v>40605</v>
          </cell>
          <cell r="B60" t="str">
            <v>Property Management Fees</v>
          </cell>
          <cell r="C60" t="str">
            <v>ﾌﾟﾛﾊﾟﾃｨ・ﾏﾈｰｼﾞﾒﾝﾄﾌｨ‐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Total Management Fees</v>
          </cell>
          <cell r="C61" t="str">
            <v xml:space="preserve"> ﾏﾈｰｼﾞﾒﾝﾄﾌｨ‐計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40705</v>
          </cell>
          <cell r="B63" t="str">
            <v>Property Taxes</v>
          </cell>
          <cell r="C63" t="str">
            <v>固定資産税</v>
          </cell>
        </row>
        <row r="64">
          <cell r="A64">
            <v>40720</v>
          </cell>
          <cell r="B64" t="str">
            <v>Taxes, Licenses &amp; Others</v>
          </cell>
          <cell r="C64" t="str">
            <v>その他税金等</v>
          </cell>
        </row>
        <row r="65">
          <cell r="B65" t="str">
            <v>Total Taxes</v>
          </cell>
          <cell r="C65" t="str">
            <v>固定資産税計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7">
          <cell r="A67" t="str">
            <v>40810</v>
          </cell>
          <cell r="B67" t="str">
            <v>Property/Rental Loss Insurance</v>
          </cell>
          <cell r="C67" t="str">
            <v>賃貸収入損失保険料</v>
          </cell>
          <cell r="D67" t="str">
            <v xml:space="preserve"> </v>
          </cell>
        </row>
        <row r="68">
          <cell r="A68" t="str">
            <v>40821</v>
          </cell>
          <cell r="B68" t="str">
            <v>Liability Insurance</v>
          </cell>
          <cell r="C68" t="str">
            <v>賠償責任保険料</v>
          </cell>
        </row>
        <row r="69">
          <cell r="A69" t="str">
            <v>40822</v>
          </cell>
          <cell r="B69" t="str">
            <v>Excess Liability Insurance</v>
          </cell>
          <cell r="C69" t="str">
            <v>無限責任保険料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  <cell r="H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0">
          <cell r="B70" t="str">
            <v>Total Insurance</v>
          </cell>
          <cell r="C70" t="str">
            <v>保険料計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B72" t="str">
            <v>TOTAL OPERATING EXPENSES</v>
          </cell>
          <cell r="C72" t="str">
            <v>運営支出計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B74" t="str">
            <v>NET OPERATING INCOME</v>
          </cell>
          <cell r="C74" t="str">
            <v>純収入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8">
          <cell r="A78" t="str">
            <v>11050</v>
          </cell>
          <cell r="B78" t="str">
            <v>Building Improvements</v>
          </cell>
          <cell r="C78" t="str">
            <v>建物改良費</v>
          </cell>
        </row>
        <row r="80">
          <cell r="A80" t="str">
            <v>11054</v>
          </cell>
          <cell r="B80" t="str">
            <v>Furniture/Equipment</v>
          </cell>
          <cell r="C80" t="str">
            <v>器具及び備品</v>
          </cell>
        </row>
        <row r="81">
          <cell r="A81" t="str">
            <v>11058</v>
          </cell>
          <cell r="B81" t="str">
            <v>Mechanical Systems</v>
          </cell>
          <cell r="C81" t="str">
            <v>機械設備</v>
          </cell>
        </row>
        <row r="82">
          <cell r="A82">
            <v>11061</v>
          </cell>
          <cell r="B82" t="str">
            <v>Contingency</v>
          </cell>
          <cell r="C82" t="str">
            <v>工事予備費</v>
          </cell>
        </row>
        <row r="84">
          <cell r="A84">
            <v>11113</v>
          </cell>
          <cell r="B84" t="str">
            <v>Construction Management Fees</v>
          </cell>
          <cell r="C84" t="str">
            <v>工事監理費</v>
          </cell>
        </row>
        <row r="85">
          <cell r="B85" t="str">
            <v>Total Capital Expense</v>
          </cell>
          <cell r="C85" t="str">
            <v>資本的支出計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7">
          <cell r="A87">
            <v>30705</v>
          </cell>
          <cell r="B87" t="str">
            <v>Security Deposits</v>
          </cell>
          <cell r="C87" t="str">
            <v>敷金</v>
          </cell>
        </row>
        <row r="88">
          <cell r="B88" t="str">
            <v>Total Security Deposits</v>
          </cell>
          <cell r="C88" t="str">
            <v>敷金計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>
            <v>20270</v>
          </cell>
          <cell r="B90" t="str">
            <v>Consumption Tax-Rent</v>
          </cell>
          <cell r="C90" t="str">
            <v>受取消費税</v>
          </cell>
        </row>
        <row r="91">
          <cell r="A91">
            <v>20272</v>
          </cell>
          <cell r="B91" t="str">
            <v>Consumption Tax-Paid</v>
          </cell>
          <cell r="C91" t="str">
            <v>支払費用消費税</v>
          </cell>
        </row>
        <row r="92">
          <cell r="A92">
            <v>20273</v>
          </cell>
          <cell r="B92" t="str">
            <v>Consumption Tax-Other Reciepts</v>
          </cell>
          <cell r="C92" t="str">
            <v>その他受取消費税</v>
          </cell>
        </row>
        <row r="93">
          <cell r="B93" t="str">
            <v>Total Taxes</v>
          </cell>
          <cell r="C93" t="str">
            <v>消費税計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>
            <v>30330</v>
          </cell>
          <cell r="B95" t="str">
            <v>Interest Income</v>
          </cell>
          <cell r="C95" t="str">
            <v>利息収入</v>
          </cell>
          <cell r="H95" t="str">
            <v xml:space="preserve"> </v>
          </cell>
          <cell r="N95" t="str">
            <v xml:space="preserve"> </v>
          </cell>
        </row>
        <row r="96">
          <cell r="A96">
            <v>50110</v>
          </cell>
          <cell r="B96" t="str">
            <v>Debt Service-Interest</v>
          </cell>
          <cell r="C96" t="str">
            <v>借入金支払利息</v>
          </cell>
        </row>
        <row r="97">
          <cell r="A97">
            <v>50238</v>
          </cell>
          <cell r="B97" t="str">
            <v>Lease Commissions</v>
          </cell>
          <cell r="C97" t="str">
            <v>仲介手数料</v>
          </cell>
        </row>
        <row r="98">
          <cell r="A98">
            <v>50406</v>
          </cell>
          <cell r="B98" t="str">
            <v>Tenant Retention/Promotion Costs</v>
          </cell>
          <cell r="C98" t="str">
            <v>プロモーション費用</v>
          </cell>
        </row>
        <row r="99">
          <cell r="A99">
            <v>50407</v>
          </cell>
          <cell r="B99" t="str">
            <v>Other Professional Fees</v>
          </cell>
          <cell r="C99" t="str">
            <v>その他外注費用</v>
          </cell>
        </row>
        <row r="100">
          <cell r="A100">
            <v>60100</v>
          </cell>
          <cell r="B100" t="str">
            <v>Asset Management Fees</v>
          </cell>
          <cell r="C100" t="str">
            <v>ｱｾｯﾄ・ﾏﾈｰｼﾞﾒﾝﾄ・ﾌｨｰ</v>
          </cell>
        </row>
        <row r="101">
          <cell r="A101">
            <v>60116</v>
          </cell>
          <cell r="B101" t="str">
            <v>Trust Management Fees</v>
          </cell>
          <cell r="C101" t="str">
            <v>信託ﾏﾈｰｼﾞﾒﾝﾄ・ﾌｨｰ</v>
          </cell>
        </row>
        <row r="102">
          <cell r="A102">
            <v>60305</v>
          </cell>
          <cell r="B102" t="str">
            <v>Audit Fees</v>
          </cell>
          <cell r="C102" t="str">
            <v>会計士費用</v>
          </cell>
        </row>
        <row r="103">
          <cell r="A103">
            <v>60320</v>
          </cell>
          <cell r="B103" t="str">
            <v>Legal Fees</v>
          </cell>
          <cell r="C103" t="str">
            <v>弁護士費用</v>
          </cell>
        </row>
        <row r="105">
          <cell r="A105">
            <v>60525</v>
          </cell>
          <cell r="B105" t="str">
            <v>Tax Filing Fees</v>
          </cell>
          <cell r="C105" t="str">
            <v>税務申告費用</v>
          </cell>
        </row>
        <row r="106">
          <cell r="A106">
            <v>60529</v>
          </cell>
          <cell r="B106" t="str">
            <v>Income Tax</v>
          </cell>
          <cell r="C106" t="str">
            <v>法人税等</v>
          </cell>
        </row>
        <row r="107">
          <cell r="A107">
            <v>60530</v>
          </cell>
          <cell r="B107" t="str">
            <v>Miscellaneous Expenses</v>
          </cell>
          <cell r="C107" t="str">
            <v>雑費</v>
          </cell>
        </row>
        <row r="108">
          <cell r="A108">
            <v>60545</v>
          </cell>
          <cell r="B108" t="str">
            <v>Bank Charges/Fiscal Agent Fees</v>
          </cell>
          <cell r="C108" t="str">
            <v>銀行手数料</v>
          </cell>
        </row>
        <row r="110">
          <cell r="B110" t="str">
            <v>Total Landlord Expense</v>
          </cell>
          <cell r="C110" t="str">
            <v>オーナー費用計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B112" t="str">
            <v>TOTAL NON-OPE EXPENSES</v>
          </cell>
          <cell r="C112" t="str">
            <v>運営外費用合計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4">
          <cell r="B114" t="str">
            <v>TOTAL OP &amp; NON-OP EXPENSE</v>
          </cell>
          <cell r="C114" t="str">
            <v>総費用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6">
          <cell r="B116" t="str">
            <v xml:space="preserve">  CASH FLOW</v>
          </cell>
          <cell r="C116" t="str">
            <v>キャッシュフロー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8">
          <cell r="D118" t="e">
            <v>#REF!</v>
          </cell>
          <cell r="E118" t="str">
            <v>Investment Return</v>
          </cell>
          <cell r="I118" t="e">
            <v>#REF!</v>
          </cell>
          <cell r="J118" t="str">
            <v>Investment Return</v>
          </cell>
          <cell r="N118" t="e">
            <v>#REF!</v>
          </cell>
          <cell r="O118" t="str">
            <v>Leveraged Return</v>
          </cell>
        </row>
        <row r="119">
          <cell r="E119" t="str">
            <v>(excludes consumption tax refund, loan fees and interest, and capital improvements)</v>
          </cell>
          <cell r="J119" t="str">
            <v>(excludes consumption tax refund, loan fees and interest, capital improvements and Fund Level expenses)</v>
          </cell>
          <cell r="O119" t="str">
            <v>(excludes consumption tax refund and capital improvements)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teral"/>
      <sheetName val="Replacement"/>
      <sheetName val="Rent Roll"/>
      <sheetName val="Market"/>
      <sheetName val="Financing"/>
      <sheetName val="IRR (3)"/>
      <sheetName val="設備 - 2"/>
      <sheetName val="Budget"/>
      <sheetName val="Pricing(Contractual)"/>
    </sheetNames>
    <sheetDataSet>
      <sheetData sheetId="0" refreshError="1">
        <row r="5">
          <cell r="E5" t="str">
            <v>Nichimo KK</v>
          </cell>
          <cell r="F5">
            <v>0</v>
          </cell>
          <cell r="G5">
            <v>0</v>
          </cell>
          <cell r="H5" t="str">
            <v>ニチモ株式会社</v>
          </cell>
        </row>
        <row r="6">
          <cell r="E6" t="str">
            <v>DKB</v>
          </cell>
          <cell r="F6">
            <v>0</v>
          </cell>
          <cell r="G6">
            <v>0</v>
          </cell>
          <cell r="H6" t="str">
            <v>第一勧業銀行</v>
          </cell>
        </row>
        <row r="7">
          <cell r="E7">
            <v>550000000</v>
          </cell>
        </row>
        <row r="13">
          <cell r="E13" t="str">
            <v>4-24-1,12, Midori, Sumida-ku, Tokyo</v>
          </cell>
          <cell r="H13" t="str">
            <v>東京都墨田区緑4-24-1,12</v>
          </cell>
        </row>
        <row r="14">
          <cell r="E14" t="str">
            <v>4-9-2</v>
          </cell>
        </row>
        <row r="15">
          <cell r="E15" t="str">
            <v>One Room</v>
          </cell>
        </row>
        <row r="16">
          <cell r="E16" t="str">
            <v>Kinshicho</v>
          </cell>
        </row>
        <row r="17">
          <cell r="E17" t="str">
            <v>B</v>
          </cell>
        </row>
        <row r="18">
          <cell r="E18" t="str">
            <v>Commercial</v>
          </cell>
          <cell r="H18" t="str">
            <v>商業地域</v>
          </cell>
        </row>
        <row r="20">
          <cell r="E20">
            <v>363.98</v>
          </cell>
        </row>
        <row r="21">
          <cell r="E21">
            <v>4</v>
          </cell>
          <cell r="F21" t="str">
            <v>W</v>
          </cell>
        </row>
        <row r="22">
          <cell r="E22">
            <v>15</v>
          </cell>
          <cell r="F22">
            <v>24</v>
          </cell>
          <cell r="G22" t="str">
            <v>Rectangle</v>
          </cell>
        </row>
        <row r="23">
          <cell r="F23">
            <v>0.8</v>
          </cell>
        </row>
        <row r="24">
          <cell r="F24">
            <v>4</v>
          </cell>
        </row>
        <row r="25">
          <cell r="E25" t="str">
            <v>One Room</v>
          </cell>
        </row>
        <row r="27">
          <cell r="E27" t="str">
            <v>24番１の３</v>
          </cell>
        </row>
        <row r="28">
          <cell r="E28">
            <v>933.97</v>
          </cell>
          <cell r="G28">
            <v>933.9697265625</v>
          </cell>
          <cell r="I28">
            <v>152.69999999999999</v>
          </cell>
        </row>
        <row r="29">
          <cell r="E29">
            <v>739.36</v>
          </cell>
        </row>
        <row r="30">
          <cell r="E30">
            <v>0.79163142285084098</v>
          </cell>
        </row>
        <row r="31">
          <cell r="E31">
            <v>7</v>
          </cell>
        </row>
        <row r="32">
          <cell r="E32">
            <v>34196</v>
          </cell>
        </row>
        <row r="33">
          <cell r="E33" t="str">
            <v>RC</v>
          </cell>
        </row>
        <row r="34">
          <cell r="E34" t="str">
            <v>B</v>
          </cell>
        </row>
        <row r="35">
          <cell r="E35">
            <v>40</v>
          </cell>
        </row>
        <row r="36">
          <cell r="E36">
            <v>0</v>
          </cell>
        </row>
        <row r="37">
          <cell r="E37">
            <v>1</v>
          </cell>
        </row>
        <row r="38">
          <cell r="E38">
            <v>0</v>
          </cell>
        </row>
      </sheetData>
      <sheetData sheetId="1" refreshError="1">
        <row r="4">
          <cell r="E4" t="str">
            <v>4-34-9, Midori, Sumida-ku, Tokyo</v>
          </cell>
          <cell r="F4">
            <v>0</v>
          </cell>
          <cell r="G4">
            <v>0</v>
          </cell>
          <cell r="H4" t="str">
            <v>4-1-4, Midori, Sumida-ku, Tokyo</v>
          </cell>
          <cell r="I4">
            <v>0</v>
          </cell>
          <cell r="J4">
            <v>0</v>
          </cell>
          <cell r="K4" t="str">
            <v>4-20-, Midori, Sumida-ku, Tokyo</v>
          </cell>
        </row>
        <row r="5">
          <cell r="E5" t="str">
            <v>Kinshicho 800m</v>
          </cell>
          <cell r="F5">
            <v>0</v>
          </cell>
          <cell r="G5">
            <v>0</v>
          </cell>
          <cell r="H5" t="str">
            <v>Kikukawa 580m</v>
          </cell>
          <cell r="I5">
            <v>0</v>
          </cell>
          <cell r="J5">
            <v>0</v>
          </cell>
          <cell r="K5" t="str">
            <v>Kinshicho 750m</v>
          </cell>
        </row>
        <row r="6">
          <cell r="F6">
            <v>207.9</v>
          </cell>
          <cell r="G6">
            <v>207.89990234375</v>
          </cell>
          <cell r="H6">
            <v>207.89990234375</v>
          </cell>
          <cell r="I6">
            <v>395.02</v>
          </cell>
          <cell r="J6">
            <v>395.019775390625</v>
          </cell>
          <cell r="K6">
            <v>395.019775390625</v>
          </cell>
          <cell r="L6">
            <v>482.05</v>
          </cell>
        </row>
        <row r="7">
          <cell r="F7">
            <v>4</v>
          </cell>
          <cell r="G7">
            <v>4</v>
          </cell>
          <cell r="H7">
            <v>4</v>
          </cell>
          <cell r="I7">
            <v>4</v>
          </cell>
          <cell r="J7">
            <v>4</v>
          </cell>
          <cell r="K7">
            <v>4</v>
          </cell>
          <cell r="L7">
            <v>4</v>
          </cell>
        </row>
        <row r="9">
          <cell r="F9">
            <v>8</v>
          </cell>
          <cell r="G9">
            <v>8</v>
          </cell>
          <cell r="H9">
            <v>8</v>
          </cell>
          <cell r="I9">
            <v>11</v>
          </cell>
          <cell r="J9">
            <v>11</v>
          </cell>
          <cell r="K9">
            <v>11</v>
          </cell>
          <cell r="L9">
            <v>11</v>
          </cell>
        </row>
        <row r="10">
          <cell r="F10">
            <v>36600</v>
          </cell>
          <cell r="G10">
            <v>36600</v>
          </cell>
          <cell r="H10">
            <v>36600</v>
          </cell>
          <cell r="I10">
            <v>36449</v>
          </cell>
          <cell r="J10">
            <v>36449</v>
          </cell>
          <cell r="K10">
            <v>36449</v>
          </cell>
          <cell r="L10">
            <v>36403</v>
          </cell>
        </row>
        <row r="11">
          <cell r="F11">
            <v>83000000</v>
          </cell>
          <cell r="G11">
            <v>83000000</v>
          </cell>
          <cell r="H11">
            <v>83000000</v>
          </cell>
          <cell r="I11">
            <v>210000000</v>
          </cell>
          <cell r="J11">
            <v>210000000</v>
          </cell>
          <cell r="K11">
            <v>210000000</v>
          </cell>
          <cell r="L11">
            <v>291640000</v>
          </cell>
        </row>
        <row r="16">
          <cell r="L16">
            <v>330000</v>
          </cell>
        </row>
        <row r="17">
          <cell r="L17">
            <v>350000</v>
          </cell>
        </row>
        <row r="50">
          <cell r="C50">
            <v>-5.7142857142857141E-2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utline"/>
      <sheetName val="Market"/>
      <sheetName val="Assumptions"/>
      <sheetName val="Cash Flow"/>
      <sheetName val="Cash Flow(graph)"/>
      <sheetName val="Comparisons"/>
      <sheetName val="Rent Roll"/>
      <sheetName val="Leasing"/>
      <sheetName val="Income Schedule"/>
      <sheetName val="Expense Schedule(1)"/>
      <sheetName val="Expense Schedule(2)"/>
      <sheetName val="Expense Schedule(3)"/>
      <sheetName val="Expense Schedule (4)"/>
      <sheetName val="Capex Schedule"/>
      <sheetName val="5 Year Forecast（Repairs）"/>
      <sheetName val="5 Year Forecast（Capex）"/>
      <sheetName val="Summary-P"/>
      <sheetName val="Fire02"/>
      <sheetName val="PL "/>
      <sheetName val="実績予算一覧"/>
      <sheetName val="予算実績対比表"/>
      <sheetName val="年間想定収支計算書"/>
      <sheetName val="Expense Schedule _4_"/>
      <sheetName val="data"/>
      <sheetName val="기준"/>
      <sheetName val="譲渡対象"/>
      <sheetName val="PALEXDW"/>
      <sheetName val="Base"/>
      <sheetName val="DCF"/>
      <sheetName val="Cap Table"/>
      <sheetName val="リストボックスのデータ"/>
      <sheetName val="勘定科目表"/>
      <sheetName val="2001Budget （KyotoFukutokuBldg"/>
      <sheetName val="Price_List"/>
      <sheetName val="POSﾃﾞｰﾀ"/>
      <sheetName val="賃料等一覧"/>
      <sheetName val="入力"/>
      <sheetName val="表紙"/>
      <sheetName val="③競合Oｃｃ・ADRサマリー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8">
          <cell r="E8" t="str">
            <v>Jan</v>
          </cell>
          <cell r="F8" t="str">
            <v>Jan</v>
          </cell>
          <cell r="G8" t="str">
            <v>Feb</v>
          </cell>
          <cell r="H8" t="str">
            <v>Mar</v>
          </cell>
          <cell r="I8" t="str">
            <v>Apr</v>
          </cell>
          <cell r="J8" t="str">
            <v>May</v>
          </cell>
          <cell r="K8" t="str">
            <v>Jun</v>
          </cell>
          <cell r="L8" t="str">
            <v>Jul</v>
          </cell>
          <cell r="M8" t="str">
            <v>Aug</v>
          </cell>
          <cell r="N8" t="str">
            <v>Sep</v>
          </cell>
          <cell r="O8" t="str">
            <v>Oct</v>
          </cell>
          <cell r="P8" t="str">
            <v>Nov</v>
          </cell>
          <cell r="Q8" t="str">
            <v>Dec</v>
          </cell>
        </row>
        <row r="10">
          <cell r="F10" t="str">
            <v>abc</v>
          </cell>
          <cell r="G10" t="str">
            <v>abc</v>
          </cell>
          <cell r="H10" t="str">
            <v>abc</v>
          </cell>
          <cell r="I10" t="str">
            <v>abc</v>
          </cell>
          <cell r="J10" t="str">
            <v>abc</v>
          </cell>
          <cell r="K10" t="str">
            <v>abc</v>
          </cell>
          <cell r="L10" t="str">
            <v>abc</v>
          </cell>
          <cell r="M10" t="str">
            <v>abc</v>
          </cell>
          <cell r="N10" t="str">
            <v>abc</v>
          </cell>
          <cell r="O10" t="str">
            <v>abc</v>
          </cell>
          <cell r="P10" t="str">
            <v>abc</v>
          </cell>
          <cell r="Q10" t="str">
            <v>abc</v>
          </cell>
        </row>
        <row r="11">
          <cell r="N11">
            <v>118000</v>
          </cell>
          <cell r="O11">
            <v>118000</v>
          </cell>
        </row>
        <row r="12">
          <cell r="N12">
            <v>80000</v>
          </cell>
          <cell r="O12">
            <v>80000</v>
          </cell>
        </row>
        <row r="13">
          <cell r="N13">
            <v>75000</v>
          </cell>
          <cell r="O13">
            <v>75000</v>
          </cell>
        </row>
        <row r="14">
          <cell r="N14">
            <v>400000</v>
          </cell>
          <cell r="O14">
            <v>400000</v>
          </cell>
          <cell r="P14">
            <v>700000</v>
          </cell>
          <cell r="Q14">
            <v>700000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払金"/>
      <sheetName val="前払費用"/>
      <sheetName val="建物"/>
      <sheetName val="差入保証金"/>
      <sheetName val="その他投資"/>
      <sheetName val="建物付属設備"/>
      <sheetName val="構築物"/>
      <sheetName val="機械装置"/>
      <sheetName val="工具器具備品"/>
      <sheetName val="一括償却資産"/>
      <sheetName val="土地"/>
      <sheetName val="預り敷金保証金"/>
      <sheetName val="長期借入金"/>
      <sheetName val="短期借入金"/>
      <sheetName val="未払金"/>
    </sheetNames>
    <sheetDataSet>
      <sheetData sheetId="0"/>
      <sheetData sheetId="1"/>
      <sheetData sheetId="2">
        <row r="2">
          <cell r="B2" t="str">
            <v>共益日本橋ビル</v>
          </cell>
          <cell r="C2">
            <v>36510</v>
          </cell>
          <cell r="D2">
            <v>159577353</v>
          </cell>
          <cell r="E2">
            <v>128459770</v>
          </cell>
          <cell r="F2">
            <v>1555875</v>
          </cell>
          <cell r="G2">
            <v>126903895</v>
          </cell>
        </row>
        <row r="3">
          <cell r="B3" t="str">
            <v>共益日本橋ビル　５Fﾌﾛｱｰｶｰﾍﾟｯﾄ張替工</v>
          </cell>
          <cell r="C3">
            <v>36769</v>
          </cell>
          <cell r="D3">
            <v>543000</v>
          </cell>
          <cell r="E3">
            <v>445588</v>
          </cell>
          <cell r="F3">
            <v>5290</v>
          </cell>
          <cell r="G3">
            <v>440298</v>
          </cell>
        </row>
        <row r="4">
          <cell r="D4">
            <v>160120353</v>
          </cell>
          <cell r="E4">
            <v>128905358</v>
          </cell>
          <cell r="F4">
            <v>1561165</v>
          </cell>
          <cell r="G4">
            <v>127344193</v>
          </cell>
        </row>
        <row r="5">
          <cell r="B5" t="str">
            <v>共益外神田ﾋﾞﾙ</v>
          </cell>
          <cell r="C5">
            <v>33476</v>
          </cell>
          <cell r="D5">
            <v>111399136</v>
          </cell>
          <cell r="E5">
            <v>45641438</v>
          </cell>
          <cell r="F5">
            <v>1045945</v>
          </cell>
          <cell r="G5">
            <v>44595493</v>
          </cell>
        </row>
        <row r="6">
          <cell r="B6" t="str">
            <v>共益外神田ﾋﾞﾙ（８Ｆ事務所店舗改修工事）</v>
          </cell>
          <cell r="C6">
            <v>36503</v>
          </cell>
          <cell r="D6">
            <v>6400000</v>
          </cell>
          <cell r="E6">
            <v>5200000</v>
          </cell>
          <cell r="F6">
            <v>60000</v>
          </cell>
          <cell r="G6">
            <v>5140000</v>
          </cell>
        </row>
        <row r="7">
          <cell r="D7">
            <v>117799136</v>
          </cell>
          <cell r="E7">
            <v>50841438</v>
          </cell>
          <cell r="F7">
            <v>1105945</v>
          </cell>
          <cell r="G7">
            <v>49735493</v>
          </cell>
        </row>
        <row r="8">
          <cell r="B8" t="str">
            <v>共益外神田第2ﾋﾞﾙ</v>
          </cell>
          <cell r="C8">
            <v>33555</v>
          </cell>
          <cell r="D8">
            <v>16851000</v>
          </cell>
          <cell r="E8">
            <v>4276075</v>
          </cell>
          <cell r="F8">
            <v>151440</v>
          </cell>
          <cell r="G8">
            <v>4124635</v>
          </cell>
        </row>
        <row r="9">
          <cell r="B9" t="str">
            <v>共益外神田第2ﾋﾞﾙ（2階3階内装工事）</v>
          </cell>
          <cell r="C9">
            <v>35121</v>
          </cell>
          <cell r="D9">
            <v>16019000</v>
          </cell>
          <cell r="E9">
            <v>8008260</v>
          </cell>
          <cell r="F9">
            <v>190195</v>
          </cell>
          <cell r="G9">
            <v>7818065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Analysis"/>
      <sheetName val="Historical Cash Flows"/>
      <sheetName val="REO Cash Flow"/>
      <sheetName val="Projected BP Cash Flows"/>
      <sheetName val="Summary Page"/>
      <sheetName val="External Data"/>
      <sheetName val="External Data 1"/>
      <sheetName val="External Data 2"/>
      <sheetName val="External Data 3"/>
      <sheetName val="External Data 4"/>
      <sheetName val="Input Sheet"/>
      <sheetName val="Mini-narrative Summary"/>
      <sheetName val="Summary"/>
      <sheetName val="Comments"/>
      <sheetName val="Appendix"/>
      <sheetName val="Rent_Sale Comps"/>
      <sheetName val="Mini-narrative Summary (2)"/>
      <sheetName val="Summary (2)"/>
      <sheetName val="Comments (2)"/>
      <sheetName val="Appendix (2)"/>
      <sheetName val="Rent_Sale Comps (2)"/>
      <sheetName val="DATA"/>
      <sheetName val="Portfolio Asset Details"/>
      <sheetName val="Portfolio Asset Details (2)"/>
      <sheetName val="Dispo Case"/>
      <sheetName val="Dispo Case (2)"/>
      <sheetName val="DispoRevisedCase"/>
      <sheetName val="DispoRevisedCase (2)"/>
      <sheetName val="Ringisho"/>
      <sheetName val="Partial Info"/>
      <sheetName val="_Config_"/>
      <sheetName val="_SchemaMappings_"/>
      <sheetName val="_ListCellMappings_"/>
      <sheetName val="_StoreLineItemsMapping_"/>
      <sheetName val="_StoreOccupancyMapping_"/>
      <sheetName val="_ListMappings_"/>
      <sheetName val="_ListMappingFilters_"/>
      <sheetName val="_WorkbookActions_"/>
      <sheetName val="_UpgradesErrors_"/>
      <sheetName val="_Variables_"/>
      <sheetName val="A-UW1"/>
      <sheetName val="A-Property"/>
      <sheetName val="Pricing"/>
      <sheetName val="dispos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S1" t="str">
            <v>CFID</v>
          </cell>
        </row>
        <row r="499">
          <cell r="S499" t="str">
            <v>Brokerage Fee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  <sheetName val="LIST"/>
      <sheetName val="Macro Codes"/>
      <sheetName val="Expense Schedule (4)"/>
      <sheetName val="disposition"/>
      <sheetName val="k"/>
      <sheetName val="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がき"/>
      <sheetName val="PRINT"/>
      <sheetName val="A行"/>
      <sheetName val="KA行"/>
      <sheetName val="SA行"/>
      <sheetName val="TA行"/>
      <sheetName val="HA行"/>
      <sheetName val="NA行"/>
      <sheetName val="MA行"/>
      <sheetName val="YA行"/>
      <sheetName val="RA行"/>
      <sheetName val="WA行"/>
      <sheetName val="etc"/>
      <sheetName val="Sheet12"/>
      <sheetName val="Sheet13"/>
      <sheetName val="Sheet14"/>
      <sheetName val="Sheet15"/>
      <sheetName val="Sheet16"/>
      <sheetName val="指図書(押捺) "/>
      <sheetName val="cover"/>
      <sheetName val="I-1Summary"/>
      <sheetName val="I-1Market"/>
      <sheetName val="Ⅰ-2 StackingPlan"/>
      <sheetName val="Ⅰ-3Rentroll"/>
      <sheetName val="Ⅰ-3Rentroll (2)"/>
      <sheetName val="I -4Securitydeposit"/>
      <sheetName val="II-1Revenue"/>
      <sheetName val="II-2Delinquency"/>
      <sheetName val="II-3Expenses"/>
      <sheetName val="II-4PL"/>
      <sheetName val="Ⅱ-5Actual"/>
      <sheetName val="Ⅱ-6Budget"/>
      <sheetName val="III-1Summary"/>
      <sheetName val="III-2Contract,Renewal"/>
      <sheetName val="III-3Leasing"/>
      <sheetName val="Ⅲ-4Repair"/>
      <sheetName val="ＩＶ-1PMFee"/>
      <sheetName val="Ⅴ-1Maintainance Report"/>
      <sheetName val="Ⅵ-1Bank Account Information"/>
      <sheetName val="ｸﾚｰﾑ"/>
      <sheetName val="Macro Codes"/>
      <sheetName val="A?"/>
      <sheetName val="KA?"/>
      <sheetName val="SA?"/>
      <sheetName val="TA?"/>
      <sheetName val="HA?"/>
      <sheetName val="NA?"/>
      <sheetName val="MA?"/>
      <sheetName val="YA?"/>
      <sheetName val="RA?"/>
      <sheetName val="WA?"/>
      <sheetName val="Ikoma Data"/>
      <sheetName val="Consolidation"/>
      <sheetName val="CF"/>
      <sheetName val="A-General"/>
      <sheetName val="浜松プラザ年次予算(2005.02～）"/>
      <sheetName val="Fire02"/>
      <sheetName val="LIST"/>
      <sheetName val="A_"/>
      <sheetName val="KA_"/>
      <sheetName val="SA_"/>
      <sheetName val="TA_"/>
      <sheetName val="HA_"/>
      <sheetName val="NA_"/>
      <sheetName val="MA_"/>
      <sheetName val="YA_"/>
      <sheetName val="RA_"/>
      <sheetName val="WA_"/>
      <sheetName val="合計"/>
      <sheetName val="王子一覧"/>
      <sheetName val="入力シート"/>
      <sheetName val="Tranche A"/>
      <sheetName val="Tranche B"/>
      <sheetName val="Tranche C"/>
      <sheetName val="Closed"/>
      <sheetName val="比較表"/>
      <sheetName val="2 Harajuku Jimusho"/>
      <sheetName val="Fire"/>
      <sheetName val="指図書(押捺)_"/>
      <sheetName val="Ⅰ-2_StackingPlan"/>
      <sheetName val="Ⅰ-3Rentroll_(2)"/>
      <sheetName val="I_-4Securitydeposit"/>
      <sheetName val="Ⅴ-1Maintainance_Report"/>
      <sheetName val="Ⅵ-1Bank_Account_Information"/>
      <sheetName val="Sheet1"/>
      <sheetName val="EURO"/>
      <sheetName val="MENU"/>
      <sheetName val="Assump"/>
      <sheetName val="マスター"/>
      <sheetName val="Expense Schedule (4)"/>
      <sheetName val="選択リスト①"/>
      <sheetName val="担保物件収支報告書"/>
      <sheetName val="7物件"/>
      <sheetName val="Assumptions"/>
      <sheetName val="k"/>
      <sheetName val="Prop"/>
      <sheetName val="指図書(押捺)_1"/>
      <sheetName val="Ⅰ-2_StackingPlan1"/>
      <sheetName val="Ⅰ-3Rentroll_(2)1"/>
      <sheetName val="I_-4Securitydeposit1"/>
      <sheetName val="Ⅴ-1Maintainance_Report1"/>
      <sheetName val="Ⅵ-1Bank_Account_Information1"/>
      <sheetName val="Ikoma_Data"/>
      <sheetName val="浜松プラザ年次予算(2005_02～）"/>
      <sheetName val="Tranche_A"/>
      <sheetName val="Tranche_B"/>
      <sheetName val="Tranche_C"/>
      <sheetName val="2_Harajuku_Jimusho"/>
      <sheetName val="I-4"/>
      <sheetName val="鑑定評価額等"/>
      <sheetName val="CostSpread"/>
      <sheetName val="Summary"/>
      <sheetName val="Control"/>
      <sheetName val="設定"/>
      <sheetName val="ADDRESS NOTENEW"/>
      <sheetName val="#REF!"/>
      <sheetName val="ＭＦ"/>
      <sheetName val="CodeList"/>
      <sheetName val="Sum"/>
      <sheetName val="Occupancy"/>
      <sheetName val="Milky"/>
      <sheetName val="JDE_Acc"/>
      <sheetName val="材棚58"/>
      <sheetName val="BOTM"/>
      <sheetName val="GREG-Cash Balance Summary"/>
      <sheetName val="_Config_"/>
      <sheetName val="01神田"/>
      <sheetName val="I-4-1"/>
      <sheetName val="disposition"/>
      <sheetName val="前提条件"/>
      <sheetName val="ﾘｽﾄ"/>
      <sheetName val="9-15"/>
      <sheetName val="#REF"/>
      <sheetName val="Expenses Projection"/>
      <sheetName val="分譲比準入力"/>
      <sheetName val="方式２"/>
      <sheetName val="比準入力"/>
      <sheetName val="方式１"/>
      <sheetName val="鑑定評価額入力"/>
      <sheetName val="인원계획-미화"/>
      <sheetName val="Footwork"/>
      <sheetName val="富士見積"/>
      <sheetName val="実績比較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</row>
        <row r="5">
          <cell r="A5">
            <v>1</v>
          </cell>
          <cell r="B5" t="str">
            <v>(株)ｶｻﾌﾞﾗﾝ</v>
          </cell>
          <cell r="C5">
            <v>0</v>
          </cell>
          <cell r="D5" t="str">
            <v>106-0046</v>
          </cell>
          <cell r="E5" t="str">
            <v>港区元麻布2-14-4ｻﾐｯﾄ元麻布5F</v>
          </cell>
        </row>
        <row r="6">
          <cell r="A6">
            <v>2</v>
          </cell>
          <cell r="B6" t="str">
            <v>(株)ｼﾞｪﾑ ｶﾜﾉ Ｂ１Ｆ</v>
          </cell>
          <cell r="C6" t="str">
            <v>(本社)</v>
          </cell>
          <cell r="D6" t="str">
            <v>160-0022</v>
          </cell>
          <cell r="E6" t="str">
            <v>新宿区新宿3-28-11市嶋第三ﾋﾞﾙ1F B1F</v>
          </cell>
        </row>
        <row r="7">
          <cell r="A7">
            <v>3</v>
          </cell>
          <cell r="B7" t="str">
            <v>(株)ｼﾞｪﾑ ｶﾜﾉ 歌舞伎町店</v>
          </cell>
          <cell r="C7">
            <v>0</v>
          </cell>
          <cell r="D7" t="str">
            <v>160-0021</v>
          </cell>
          <cell r="E7" t="str">
            <v>新宿区歌舞伎町1-14-3</v>
          </cell>
        </row>
        <row r="8">
          <cell r="A8">
            <v>4</v>
          </cell>
          <cell r="B8" t="str">
            <v>(株)ｼﾞｪﾑ ｶﾜﾉ 角筈店</v>
          </cell>
          <cell r="C8">
            <v>0</v>
          </cell>
          <cell r="D8" t="str">
            <v>160-0022</v>
          </cell>
          <cell r="E8" t="str">
            <v>新宿区新宿3-34-12</v>
          </cell>
        </row>
        <row r="9">
          <cell r="A9">
            <v>5</v>
          </cell>
          <cell r="B9" t="str">
            <v>(株)ｼﾞｪﾑ ｶﾜﾉ 渋谷店</v>
          </cell>
          <cell r="C9" t="str">
            <v>ｲﾝﾎﾟｰﾄ事業家</v>
          </cell>
          <cell r="D9" t="str">
            <v>150-0042</v>
          </cell>
          <cell r="E9" t="str">
            <v>渋谷区宇田川24-4ｾﾝﾀ-244</v>
          </cell>
        </row>
        <row r="10">
          <cell r="A10">
            <v>6</v>
          </cell>
          <cell r="B10" t="str">
            <v>(株)ﾏｼﾞｯｸｻﾝｸB2店</v>
          </cell>
          <cell r="C10" t="str">
            <v>森様</v>
          </cell>
          <cell r="D10" t="str">
            <v>150-0042</v>
          </cell>
          <cell r="E10" t="str">
            <v>新宿区新宿3-26-18 B2F</v>
          </cell>
        </row>
        <row r="11">
          <cell r="A11">
            <v>7</v>
          </cell>
          <cell r="B11" t="str">
            <v>(株)ﾏｼﾞｯｸｻﾝｸB1店</v>
          </cell>
          <cell r="C11">
            <v>0</v>
          </cell>
          <cell r="D11" t="str">
            <v>150-0042</v>
          </cell>
          <cell r="E11" t="str">
            <v>新宿区新宿3-26-18 B2F</v>
          </cell>
        </row>
        <row r="12">
          <cell r="A12">
            <v>8</v>
          </cell>
          <cell r="B12" t="str">
            <v>(株)関東</v>
          </cell>
          <cell r="C12">
            <v>0</v>
          </cell>
          <cell r="D12" t="str">
            <v>110-0005</v>
          </cell>
          <cell r="E12" t="str">
            <v>台東区上野5-8-2</v>
          </cell>
        </row>
        <row r="13">
          <cell r="A13">
            <v>9</v>
          </cell>
          <cell r="B13" t="str">
            <v>川辺(株)</v>
          </cell>
          <cell r="C13" t="str">
            <v>恒木様</v>
          </cell>
          <cell r="D13" t="str">
            <v>160-0022</v>
          </cell>
          <cell r="E13" t="str">
            <v>新宿区新宿1-28-14</v>
          </cell>
        </row>
        <row r="14">
          <cell r="A14">
            <v>10</v>
          </cell>
          <cell r="B14" t="str">
            <v>(有)KAMEI</v>
          </cell>
          <cell r="C14">
            <v>0</v>
          </cell>
          <cell r="D14" t="str">
            <v>703-8237</v>
          </cell>
          <cell r="E14" t="str">
            <v>岡山県岡山市森下町2-35</v>
          </cell>
        </row>
        <row r="15">
          <cell r="A15">
            <v>11</v>
          </cell>
          <cell r="B15" t="str">
            <v>ｶｷｳﾁ(株)</v>
          </cell>
          <cell r="C15">
            <v>0</v>
          </cell>
          <cell r="D15" t="str">
            <v>130-0027</v>
          </cell>
          <cell r="E15" t="str">
            <v>中央区日本橋本町1-9</v>
          </cell>
        </row>
        <row r="16">
          <cell r="A16">
            <v>12</v>
          </cell>
          <cell r="B16" t="str">
            <v>ｶｼﾞﾉｸﾞﾗﾝﾌﾟﾘ</v>
          </cell>
          <cell r="C16" t="str">
            <v>小野様</v>
          </cell>
          <cell r="D16" t="str">
            <v>160-0021</v>
          </cell>
          <cell r="E16" t="str">
            <v>新宿区歌舞伎町18-9宝ﾋﾞﾙ3F</v>
          </cell>
        </row>
        <row r="17">
          <cell r="A17">
            <v>13</v>
          </cell>
          <cell r="B17" t="str">
            <v>ｶﾈﾀﾞﾎﾟﾌﾟﾗ</v>
          </cell>
          <cell r="C17">
            <v>0</v>
          </cell>
          <cell r="D17" t="str">
            <v>047-0006</v>
          </cell>
          <cell r="E17" t="str">
            <v>小樽市有幌町3</v>
          </cell>
        </row>
        <row r="18">
          <cell r="A18">
            <v>14</v>
          </cell>
          <cell r="B18" t="str">
            <v>ｶﾐﾉ商店</v>
          </cell>
          <cell r="C18">
            <v>0</v>
          </cell>
          <cell r="D18" t="str">
            <v>110-0005</v>
          </cell>
          <cell r="E18" t="str">
            <v>台東区上野4-7-7</v>
          </cell>
        </row>
        <row r="19">
          <cell r="A19">
            <v>15</v>
          </cell>
          <cell r="B19" t="str">
            <v>ｶﾙﾃｨｴ(株)</v>
          </cell>
          <cell r="C19">
            <v>0</v>
          </cell>
          <cell r="D19" t="str">
            <v>160-0408</v>
          </cell>
          <cell r="E19" t="str">
            <v>新宿区西新宿2-1-1三井ﾋﾞﾙ8F</v>
          </cell>
        </row>
        <row r="20">
          <cell r="A20">
            <v>16</v>
          </cell>
          <cell r="B20" t="str">
            <v>活翠産業(株)</v>
          </cell>
          <cell r="C20">
            <v>0</v>
          </cell>
          <cell r="D20" t="str">
            <v>550-0015</v>
          </cell>
          <cell r="E20" t="str">
            <v>大阪市西区南堀江1-15-11 7F</v>
          </cell>
        </row>
        <row r="21">
          <cell r="A21">
            <v>17</v>
          </cell>
          <cell r="B21" t="str">
            <v>還元屋</v>
          </cell>
          <cell r="C21" t="str">
            <v>040-16-31207</v>
          </cell>
          <cell r="D21" t="str">
            <v>547-0016</v>
          </cell>
          <cell r="E21" t="str">
            <v>大阪市平野区長吉長原3-15-9</v>
          </cell>
        </row>
        <row r="22">
          <cell r="A22">
            <v>18</v>
          </cell>
          <cell r="B22" t="str">
            <v>還元屋  緑橋店</v>
          </cell>
          <cell r="C22">
            <v>0</v>
          </cell>
          <cell r="D22" t="str">
            <v>537-0022</v>
          </cell>
          <cell r="E22" t="str">
            <v>大阪市東成区中本1-5-24ﾙﾈｯｻﾝｽﾒｿﾞﾝﾄﾞｳﾞｨﾗ IFA号</v>
          </cell>
        </row>
        <row r="23">
          <cell r="A23">
            <v>19</v>
          </cell>
          <cell r="B23" t="str">
            <v>金井歯科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20</v>
          </cell>
          <cell r="B24" t="str">
            <v>金光</v>
          </cell>
          <cell r="C24" t="str">
            <v>木村様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21</v>
          </cell>
          <cell r="B25" t="str">
            <v>金谷商会</v>
          </cell>
          <cell r="C25">
            <v>0</v>
          </cell>
          <cell r="D25" t="str">
            <v>110-0005</v>
          </cell>
          <cell r="E25" t="str">
            <v>台東区上野4-7-2</v>
          </cell>
        </row>
        <row r="26">
          <cell r="A26">
            <v>22</v>
          </cell>
          <cell r="B26" t="str">
            <v>金田商店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</row>
        <row r="27">
          <cell r="A27">
            <v>23</v>
          </cell>
          <cell r="B27" t="str">
            <v>金島商店</v>
          </cell>
          <cell r="C27">
            <v>0</v>
          </cell>
          <cell r="D27" t="str">
            <v>110-0005</v>
          </cell>
          <cell r="E27" t="str">
            <v>台東区上野6-4-4</v>
          </cell>
        </row>
        <row r="28">
          <cell r="A28">
            <v>24</v>
          </cell>
          <cell r="B28" t="str">
            <v>(株)カリス</v>
          </cell>
          <cell r="C28" t="str">
            <v>W.O.R.L.D Miyu</v>
          </cell>
          <cell r="D28" t="str">
            <v>106-0032</v>
          </cell>
          <cell r="E28" t="str">
            <v>港区六本木5－3－2 斉藤ﾋﾞﾙ２F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</row>
        <row r="34">
          <cell r="A34">
            <v>30</v>
          </cell>
          <cell r="B34" t="str">
            <v>customer</v>
          </cell>
          <cell r="C34" t="str">
            <v>請求書</v>
          </cell>
          <cell r="D34" t="str">
            <v>postal code</v>
          </cell>
          <cell r="E34" t="str">
            <v>address</v>
          </cell>
        </row>
        <row r="35">
          <cell r="A35">
            <v>31</v>
          </cell>
          <cell r="B35" t="str">
            <v>(株)ｷﾑﾗﾔ</v>
          </cell>
          <cell r="C35" t="str">
            <v>本社</v>
          </cell>
          <cell r="D35" t="str">
            <v>110-0005</v>
          </cell>
          <cell r="E35" t="str">
            <v>台東区上野7-4-8</v>
          </cell>
        </row>
        <row r="36">
          <cell r="A36">
            <v>32</v>
          </cell>
          <cell r="B36" t="str">
            <v>(株)ｷﾑﾗﾔ</v>
          </cell>
          <cell r="C36" t="str">
            <v>商品部</v>
          </cell>
          <cell r="D36" t="str">
            <v>110-0005</v>
          </cell>
          <cell r="E36" t="str">
            <v>台東区上野7-4-8</v>
          </cell>
        </row>
        <row r="37">
          <cell r="A37">
            <v>33</v>
          </cell>
          <cell r="B37" t="str">
            <v>(株)ｷﾑﾗﾔ</v>
          </cell>
          <cell r="C37" t="str">
            <v>商品ｾﾝﾀ-</v>
          </cell>
          <cell r="D37" t="str">
            <v>116-0003</v>
          </cell>
          <cell r="E37" t="str">
            <v>荒川区南千住6-57-11</v>
          </cell>
        </row>
        <row r="38">
          <cell r="A38">
            <v>34</v>
          </cell>
          <cell r="B38" t="str">
            <v>(株)ｷﾑﾗﾔ ｻﾝｽﾄﾘ-ﾄ店</v>
          </cell>
          <cell r="C38">
            <v>0</v>
          </cell>
          <cell r="D38" t="str">
            <v>136-0071</v>
          </cell>
          <cell r="E38" t="str">
            <v>江東区亀戸6-31-1ｻﾝｽﾄﾘ-ﾄ内</v>
          </cell>
        </row>
        <row r="39">
          <cell r="A39">
            <v>35</v>
          </cell>
          <cell r="B39" t="str">
            <v>(株)ｷﾑﾗﾔ 横浜店</v>
          </cell>
          <cell r="C39">
            <v>0</v>
          </cell>
          <cell r="D39" t="str">
            <v>220-0005</v>
          </cell>
          <cell r="E39" t="str">
            <v>横浜市西区南幸1-13-3</v>
          </cell>
        </row>
        <row r="40">
          <cell r="A40">
            <v>36</v>
          </cell>
          <cell r="B40" t="str">
            <v>(株)ｷﾑﾗﾔ 吉祥寺店</v>
          </cell>
          <cell r="C40">
            <v>0</v>
          </cell>
          <cell r="D40" t="str">
            <v>180-0004</v>
          </cell>
          <cell r="E40" t="str">
            <v>武蔵野市吉祥寺本町1-8-2</v>
          </cell>
        </row>
        <row r="41">
          <cell r="A41">
            <v>37</v>
          </cell>
          <cell r="B41" t="str">
            <v>(株)ｷﾑﾗﾔ 新橋1号館</v>
          </cell>
          <cell r="C41">
            <v>0</v>
          </cell>
          <cell r="D41" t="str">
            <v>105-0004</v>
          </cell>
          <cell r="E41" t="str">
            <v>港区新橋2-17-32</v>
          </cell>
        </row>
        <row r="42">
          <cell r="A42">
            <v>38</v>
          </cell>
          <cell r="B42" t="str">
            <v>(株)ｷﾑﾗﾔ 新橋２号館</v>
          </cell>
          <cell r="C42">
            <v>0</v>
          </cell>
          <cell r="D42" t="str">
            <v>105-0004</v>
          </cell>
          <cell r="E42" t="str">
            <v>港区新橋3-20-1</v>
          </cell>
        </row>
        <row r="43">
          <cell r="A43">
            <v>39</v>
          </cell>
          <cell r="B43" t="str">
            <v>(株)ｷﾑﾗﾔ 新橋3号館店</v>
          </cell>
          <cell r="C43">
            <v>0</v>
          </cell>
          <cell r="D43" t="str">
            <v>105-0004</v>
          </cell>
          <cell r="E43" t="str">
            <v>港区新橋2-7-4</v>
          </cell>
        </row>
        <row r="44">
          <cell r="A44">
            <v>40</v>
          </cell>
          <cell r="B44" t="str">
            <v>(株)ｷﾑﾗﾔ 新橋銀座口店</v>
          </cell>
          <cell r="C44">
            <v>0</v>
          </cell>
          <cell r="D44" t="str">
            <v>105-0004</v>
          </cell>
          <cell r="E44" t="str">
            <v>港区新橋2-18-9</v>
          </cell>
        </row>
        <row r="45">
          <cell r="A45">
            <v>41</v>
          </cell>
          <cell r="B45" t="str">
            <v>(株)ｷﾑﾗﾔ 新宿店</v>
          </cell>
          <cell r="C45">
            <v>0</v>
          </cell>
          <cell r="D45" t="str">
            <v>160-0022</v>
          </cell>
          <cell r="E45" t="str">
            <v>新宿区新宿3-23-15</v>
          </cell>
        </row>
        <row r="46">
          <cell r="A46">
            <v>42</v>
          </cell>
          <cell r="B46" t="str">
            <v>(株)ｷﾑﾗﾔ 町田PARTⅠ店</v>
          </cell>
          <cell r="C46">
            <v>0</v>
          </cell>
          <cell r="D46" t="str">
            <v>194-0013</v>
          </cell>
          <cell r="E46" t="str">
            <v>町田市原町田6-10-15</v>
          </cell>
        </row>
        <row r="47">
          <cell r="A47">
            <v>43</v>
          </cell>
          <cell r="B47" t="str">
            <v>(株)ｷﾑﾗﾔ 町田PARTⅡ店</v>
          </cell>
          <cell r="C47">
            <v>0</v>
          </cell>
          <cell r="D47" t="str">
            <v>194-0013</v>
          </cell>
          <cell r="E47" t="str">
            <v>町田市原町田4-2-3</v>
          </cell>
        </row>
        <row r="48">
          <cell r="A48">
            <v>44</v>
          </cell>
          <cell r="B48" t="str">
            <v>(株)ｷﾑﾗﾔ 田町店</v>
          </cell>
          <cell r="C48">
            <v>0</v>
          </cell>
          <cell r="D48" t="str">
            <v>108-0014</v>
          </cell>
          <cell r="E48" t="str">
            <v>港区芝5-34-7</v>
          </cell>
        </row>
        <row r="49">
          <cell r="A49">
            <v>45</v>
          </cell>
          <cell r="B49" t="str">
            <v>(株)ｷﾑﾗﾔ 平和島物流ｾﾝﾀ-</v>
          </cell>
          <cell r="C49" t="str">
            <v>ｻｶｸﾗ様</v>
          </cell>
          <cell r="D49" t="str">
            <v>150-0012</v>
          </cell>
          <cell r="E49" t="str">
            <v>大田区平和島6-1-1</v>
          </cell>
        </row>
        <row r="50">
          <cell r="A50">
            <v>46</v>
          </cell>
          <cell r="B50" t="str">
            <v>(有)清邦企画</v>
          </cell>
          <cell r="C50" t="str">
            <v>高橋様</v>
          </cell>
          <cell r="D50" t="str">
            <v>182-0012</v>
          </cell>
          <cell r="E50" t="str">
            <v>調布市深大寺東町8-15-12ｶﾘｯﾄ宛</v>
          </cell>
        </row>
        <row r="51">
          <cell r="A51">
            <v>47</v>
          </cell>
          <cell r="B51" t="str">
            <v>(有)清邦企画事務所</v>
          </cell>
          <cell r="C51" t="str">
            <v>小泉様</v>
          </cell>
          <cell r="D51" t="str">
            <v>157-0061</v>
          </cell>
          <cell r="E51" t="str">
            <v>世田谷区北烏山6-19-5第２北藤ﾏﾝｼｮﾝ203</v>
          </cell>
        </row>
        <row r="52">
          <cell r="A52">
            <v>48</v>
          </cell>
          <cell r="B52" t="str">
            <v>ｷｼﾓﾄ洋品店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ｷﾘﾝﾔ</v>
          </cell>
          <cell r="C56">
            <v>0</v>
          </cell>
          <cell r="D56" t="str">
            <v>103-0002</v>
          </cell>
          <cell r="E56" t="str">
            <v>中央区日本橋馬喰町1-5-11</v>
          </cell>
        </row>
        <row r="57">
          <cell r="A57">
            <v>53</v>
          </cell>
          <cell r="B57" t="str">
            <v>喜久屋</v>
          </cell>
          <cell r="C57">
            <v>0</v>
          </cell>
          <cell r="D57" t="str">
            <v>810-0801</v>
          </cell>
          <cell r="E57" t="str">
            <v>福岡市博多区中州1-3-15</v>
          </cell>
        </row>
        <row r="58">
          <cell r="A58">
            <v>54</v>
          </cell>
          <cell r="B58" t="str">
            <v>共立ｺﾐｭﾆｹ-ｼｮﾝ(株)</v>
          </cell>
          <cell r="C58" t="str">
            <v>九段下ｸﾘｴ-ﾃｨﾌﾞｾﾝﾀ-</v>
          </cell>
          <cell r="D58" t="str">
            <v>102-0072</v>
          </cell>
          <cell r="E58" t="str">
            <v>千代田区飯田橋2-7-5明治生命飯田橋ﾋﾞﾙ7F</v>
          </cell>
        </row>
        <row r="59">
          <cell r="A59">
            <v>55</v>
          </cell>
          <cell r="B59" t="str">
            <v>銀座ｶﾞﾙﾎﾞ昭英商事</v>
          </cell>
          <cell r="C59">
            <v>0</v>
          </cell>
          <cell r="D59" t="str">
            <v>104-0061</v>
          </cell>
          <cell r="E59" t="str">
            <v>中央区銀座7-12-6ﾄｷﾜﾋﾞﾙ1F</v>
          </cell>
        </row>
        <row r="60">
          <cell r="A60">
            <v>56</v>
          </cell>
          <cell r="B60" t="str">
            <v>銀座みゆき</v>
          </cell>
          <cell r="C60">
            <v>0</v>
          </cell>
          <cell r="D60" t="str">
            <v>104-0061</v>
          </cell>
          <cell r="E60" t="str">
            <v>中央区銀座8-5ｷﾞﾝｻﾞﾅｲﾝ１号館</v>
          </cell>
        </row>
        <row r="61">
          <cell r="A61">
            <v>57</v>
          </cell>
          <cell r="B61" t="str">
            <v>木下登志子</v>
          </cell>
          <cell r="C61">
            <v>0</v>
          </cell>
          <cell r="D61" t="str">
            <v>543-0072</v>
          </cell>
          <cell r="E61" t="str">
            <v>大阪市天王寺区生玉前町4-7吉盛ﾏﾝｼｮﾝ4A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 xml:space="preserve">(株)近鉄ｴｷｽﾌﾟﾚｽ </v>
          </cell>
          <cell r="C63" t="str">
            <v>原木支店</v>
          </cell>
          <cell r="D63" t="str">
            <v>272-0004</v>
          </cell>
          <cell r="E63" t="str">
            <v>市川市原木2526TACTﾋﾞﾙB棟2F204号室</v>
          </cell>
        </row>
        <row r="64">
          <cell r="A64">
            <v>60</v>
          </cell>
          <cell r="B64" t="str">
            <v>(株)ｷﾑﾗﾔ 新橋本店</v>
          </cell>
          <cell r="C64">
            <v>0</v>
          </cell>
          <cell r="D64" t="str">
            <v>105-0004</v>
          </cell>
          <cell r="E64" t="str">
            <v>港区新橋2-8-5</v>
          </cell>
        </row>
        <row r="65">
          <cell r="A65">
            <v>61</v>
          </cell>
          <cell r="B65" t="str">
            <v>(株)ｷﾑﾗﾔ 新橋烏森口店</v>
          </cell>
          <cell r="C65">
            <v>0</v>
          </cell>
          <cell r="D65" t="str">
            <v>105-0004</v>
          </cell>
          <cell r="E65" t="str">
            <v>港区新橋3-20-1</v>
          </cell>
        </row>
        <row r="66">
          <cell r="A66">
            <v>62</v>
          </cell>
          <cell r="B66" t="str">
            <v>ｷﾞﾌﾄｷﾞｬﾗﾘｰｿｰ</v>
          </cell>
          <cell r="C66">
            <v>0</v>
          </cell>
          <cell r="D66" t="str">
            <v>231-0006</v>
          </cell>
          <cell r="E66" t="str">
            <v>横浜市中区南仲通り2-25-1エクセレントⅡ</v>
          </cell>
        </row>
        <row r="67">
          <cell r="A67">
            <v>63</v>
          </cell>
          <cell r="B67" t="str">
            <v>(株)ギャルソン</v>
          </cell>
          <cell r="C67">
            <v>0</v>
          </cell>
          <cell r="D67" t="str">
            <v>542-0000</v>
          </cell>
          <cell r="E67" t="str">
            <v>大阪市中央区西心斎橋1-10-1</v>
          </cell>
        </row>
        <row r="68">
          <cell r="A68">
            <v>64</v>
          </cell>
          <cell r="B68" t="str">
            <v>協栄地所（株）</v>
          </cell>
          <cell r="C68">
            <v>0</v>
          </cell>
          <cell r="D68" t="str">
            <v>５３０－００１５</v>
          </cell>
          <cell r="E68" t="str">
            <v>大阪市北区中崎西１－２－４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66</v>
          </cell>
          <cell r="B70" t="str">
            <v>中央堂</v>
          </cell>
          <cell r="C70">
            <v>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69</v>
          </cell>
          <cell r="B73" t="str">
            <v>customer</v>
          </cell>
          <cell r="C73">
            <v>0</v>
          </cell>
          <cell r="D73" t="str">
            <v>postal code</v>
          </cell>
          <cell r="E73" t="str">
            <v>address</v>
          </cell>
        </row>
        <row r="74">
          <cell r="A74">
            <v>70</v>
          </cell>
          <cell r="B74" t="str">
            <v>(有)ｸﾚﾓﾅ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</row>
        <row r="75">
          <cell r="A75">
            <v>71</v>
          </cell>
          <cell r="B75" t="str">
            <v>CROSS FOUR CO.,LTD</v>
          </cell>
          <cell r="C75">
            <v>0</v>
          </cell>
          <cell r="D75" t="str">
            <v>110-0005</v>
          </cell>
          <cell r="E75" t="str">
            <v>台東区上野6-5-1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ｸﾘｵﾝ ｴ ｺﾅ</v>
          </cell>
          <cell r="C79" t="str">
            <v>元島様</v>
          </cell>
          <cell r="D79" t="str">
            <v>542-0083</v>
          </cell>
          <cell r="E79" t="str">
            <v>大阪市中央区東心斎橋1-15-17</v>
          </cell>
        </row>
        <row r="80">
          <cell r="A80">
            <v>76</v>
          </cell>
          <cell r="B80" t="str">
            <v>ｸﾞﾚ-ｽ</v>
          </cell>
          <cell r="C80" t="str">
            <v>神戸ﾌｧｯｼｮﾝﾏｰﾄ</v>
          </cell>
          <cell r="D80" t="str">
            <v>postal code</v>
          </cell>
          <cell r="E80" t="str">
            <v>address</v>
          </cell>
        </row>
        <row r="81">
          <cell r="A81">
            <v>77</v>
          </cell>
          <cell r="B81" t="str">
            <v>(有)ｸﾞﾚ-ｽ ｱｲ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>
            <v>0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ｸﾞﾚ-ｽﾌｧ</v>
          </cell>
          <cell r="C83">
            <v>0</v>
          </cell>
          <cell r="D83" t="str">
            <v>531-0071</v>
          </cell>
          <cell r="E83" t="str">
            <v>大阪市北区中津3-33-16 101号</v>
          </cell>
        </row>
        <row r="84">
          <cell r="A84">
            <v>80</v>
          </cell>
          <cell r="B84" t="str">
            <v>ｸﾚｯｼｪﾝﾄﾞ</v>
          </cell>
          <cell r="C84">
            <v>0</v>
          </cell>
          <cell r="D84" t="str">
            <v>465-0048</v>
          </cell>
          <cell r="E84" t="str">
            <v>名古屋市名東区藤見ヶ丘2</v>
          </cell>
        </row>
        <row r="85">
          <cell r="A85">
            <v>81</v>
          </cell>
          <cell r="B85" t="str">
            <v>ｸﾛｽﾛ-ﾄﾞ</v>
          </cell>
          <cell r="C85">
            <v>0</v>
          </cell>
          <cell r="D85" t="str">
            <v>121-0813</v>
          </cell>
          <cell r="E85" t="str">
            <v>足立区竹の塚6-14-15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>名古屋市名東区藤見ヶ丘2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</row>
        <row r="90">
          <cell r="A90">
            <v>86</v>
          </cell>
          <cell r="B90" t="str">
            <v>(有)ﾋﾞｯｸﾋｯﾄ</v>
          </cell>
          <cell r="C90">
            <v>0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87</v>
          </cell>
          <cell r="B91" t="str">
            <v>B.J TRADING</v>
          </cell>
          <cell r="C91">
            <v>0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88</v>
          </cell>
          <cell r="B92" t="str">
            <v>BIBA ｻﾝｸ</v>
          </cell>
          <cell r="C92">
            <v>0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</row>
        <row r="98">
          <cell r="A98">
            <v>94</v>
          </cell>
          <cell r="B98" t="str">
            <v>(有)K.G.K通商</v>
          </cell>
          <cell r="C98">
            <v>0</v>
          </cell>
          <cell r="D98" t="str">
            <v>630-0112</v>
          </cell>
          <cell r="E98" t="str">
            <v>奈良県生駒市鹿ﾉ台東2-19-4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97</v>
          </cell>
          <cell r="B101" t="str">
            <v>K&amp;Sｺ-ﾎﾟﾚ-ｼｮﾝ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  <row r="103">
          <cell r="A103">
            <v>99</v>
          </cell>
          <cell r="B103" t="str">
            <v>ｹﾞｵ流通ｾﾝﾀ-</v>
          </cell>
          <cell r="C103">
            <v>0</v>
          </cell>
          <cell r="D103" t="str">
            <v>486-0912</v>
          </cell>
          <cell r="E103" t="str">
            <v>愛知県春日井市高山町1-8-4</v>
          </cell>
        </row>
        <row r="104">
          <cell r="A104">
            <v>100</v>
          </cell>
          <cell r="B104" t="str">
            <v>京滋ｴｽﾃ-ﾄ</v>
          </cell>
          <cell r="C104">
            <v>0</v>
          </cell>
          <cell r="D104" t="str">
            <v>181-0013</v>
          </cell>
          <cell r="E104" t="str">
            <v>三鷹市下蓮雀8-3-25三鷹ｱﾐﾆﾃｨ3棟506 田中様方</v>
          </cell>
        </row>
        <row r="105">
          <cell r="A105">
            <v>101</v>
          </cell>
          <cell r="B105" t="str">
            <v>京浜交通社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</row>
        <row r="106">
          <cell r="A106">
            <v>102</v>
          </cell>
          <cell r="B106" t="str">
            <v>ｹｲｴ-ﾛｼﾞﾃﾑ</v>
          </cell>
          <cell r="C106">
            <v>0</v>
          </cell>
          <cell r="D106" t="str">
            <v>130-0011</v>
          </cell>
          <cell r="E106" t="str">
            <v>墨田区石原2-5-4</v>
          </cell>
        </row>
        <row r="107">
          <cell r="A107">
            <v>103</v>
          </cell>
          <cell r="B107" t="str">
            <v>(株)ｹﾝﾃｨｰ</v>
          </cell>
          <cell r="C107">
            <v>0</v>
          </cell>
          <cell r="D107" t="str">
            <v>830-0047</v>
          </cell>
          <cell r="E107" t="str">
            <v>福岡県久留米市津福本町1904-4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115</v>
          </cell>
          <cell r="B119" t="str">
            <v>神戸屋</v>
          </cell>
          <cell r="C119">
            <v>0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122</v>
          </cell>
          <cell r="B126" t="str">
            <v>近藤産業(株)</v>
          </cell>
          <cell r="C126">
            <v>0</v>
          </cell>
          <cell r="D126" t="str">
            <v>111-0042</v>
          </cell>
          <cell r="E126" t="str">
            <v>台東区寿3-14-12</v>
          </cell>
        </row>
        <row r="127">
          <cell r="A127">
            <v>123</v>
          </cell>
          <cell r="B127" t="str">
            <v>近藤産業(株)</v>
          </cell>
          <cell r="C127">
            <v>0</v>
          </cell>
          <cell r="D127" t="str">
            <v>460-0008</v>
          </cell>
          <cell r="E127" t="str">
            <v>名古屋市中区栄3-10-19</v>
          </cell>
        </row>
        <row r="128">
          <cell r="A128">
            <v>124</v>
          </cell>
          <cell r="B128" t="str">
            <v>(株)国際交流ｻ-ﾋﾞｽ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</row>
        <row r="129">
          <cell r="A129">
            <v>125</v>
          </cell>
          <cell r="B129" t="str">
            <v>COVA</v>
          </cell>
          <cell r="C129">
            <v>0</v>
          </cell>
          <cell r="D129" t="str">
            <v>150-0034</v>
          </cell>
          <cell r="E129" t="str">
            <v>渋谷区代官山15-10</v>
          </cell>
        </row>
        <row r="130">
          <cell r="A130">
            <v>126</v>
          </cell>
          <cell r="B130" t="str">
            <v>児玉宝飾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</row>
        <row r="131">
          <cell r="A131">
            <v>127</v>
          </cell>
          <cell r="B131" t="str">
            <v>後藤光司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</row>
        <row r="132">
          <cell r="A132">
            <v>128</v>
          </cell>
          <cell r="B132" t="str">
            <v>駒栄惇</v>
          </cell>
          <cell r="C132" t="str">
            <v>Shop ERUDI</v>
          </cell>
          <cell r="D132" t="str">
            <v>601-1252</v>
          </cell>
          <cell r="E132" t="str">
            <v>京都市左京区八瀬秋元町351-1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288-0048</v>
          </cell>
          <cell r="E133" t="str">
            <v xml:space="preserve">                              銀座2号館</v>
          </cell>
        </row>
        <row r="134">
          <cell r="A134">
            <v>130</v>
          </cell>
          <cell r="B134" t="str">
            <v>小林茂夫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</row>
        <row r="135">
          <cell r="A135">
            <v>131</v>
          </cell>
          <cell r="B135" t="str">
            <v>(株)小林</v>
          </cell>
          <cell r="C135" t="str">
            <v>堀原</v>
          </cell>
          <cell r="D135" t="str">
            <v>120-0044</v>
          </cell>
          <cell r="E135" t="str">
            <v>足立区千住緑町1-21-1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475-0037</v>
          </cell>
          <cell r="E136" t="str">
            <v xml:space="preserve">       ﾚｼﾞﾃﾞﾝｼｬﾙ千駄木1F</v>
          </cell>
        </row>
        <row r="137">
          <cell r="A137">
            <v>133</v>
          </cell>
          <cell r="B137" t="str">
            <v>黄(こう)</v>
          </cell>
          <cell r="C137">
            <v>0</v>
          </cell>
          <cell r="D137" t="str">
            <v>152-0012</v>
          </cell>
          <cell r="E137" t="str">
            <v>目黒区洗足2-19-2</v>
          </cell>
        </row>
        <row r="138">
          <cell r="A138">
            <v>134</v>
          </cell>
          <cell r="B138" t="str">
            <v>ｺ-ﾜﾃｯｸ(株)</v>
          </cell>
          <cell r="C138" t="str">
            <v>本社物流ｾﾝﾀｰ</v>
          </cell>
          <cell r="D138" t="str">
            <v>390-0827</v>
          </cell>
          <cell r="E138" t="str">
            <v>松本市出川2-6-5</v>
          </cell>
        </row>
        <row r="139">
          <cell r="A139">
            <v>135</v>
          </cell>
          <cell r="B139" t="str">
            <v>ｺｽﾓ</v>
          </cell>
          <cell r="C139" t="str">
            <v>今市様</v>
          </cell>
          <cell r="D139" t="str">
            <v>550-0011</v>
          </cell>
          <cell r="E139" t="str">
            <v>大阪市西区阿波座1-4-11南本町天祥ﾋﾞﾙ１号館302</v>
          </cell>
        </row>
        <row r="140">
          <cell r="A140">
            <v>136</v>
          </cell>
          <cell r="B140" t="str">
            <v>五大ﾓ-ﾀ-ﾌﾟ-ﾙ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</row>
        <row r="141">
          <cell r="A141">
            <v>137</v>
          </cell>
          <cell r="B141" t="str">
            <v>近藤商会</v>
          </cell>
          <cell r="C141" t="str">
            <v>三田様（商事部)</v>
          </cell>
          <cell r="D141" t="str">
            <v>659-0028</v>
          </cell>
          <cell r="E141" t="str">
            <v>兵庫県芦屋市打出小槌町14-3-102</v>
          </cell>
        </row>
        <row r="142">
          <cell r="A142">
            <v>138</v>
          </cell>
          <cell r="B142" t="str">
            <v>GO GUYS</v>
          </cell>
          <cell r="C142">
            <v>0</v>
          </cell>
          <cell r="D142" t="str">
            <v>272-0021</v>
          </cell>
          <cell r="E142" t="str">
            <v>千葉県市川市八幡2-15-10ﾊﾟﾃｨｵﾋﾞﾙ3F</v>
          </cell>
        </row>
        <row r="143">
          <cell r="A143">
            <v>139</v>
          </cell>
          <cell r="B143" t="str">
            <v>(有)ｺｰﾃﾞｨﾈｲﾄｵﾌｨｽ</v>
          </cell>
          <cell r="C143">
            <v>0</v>
          </cell>
          <cell r="D143" t="str">
            <v>151-0051</v>
          </cell>
          <cell r="E143" t="str">
            <v>渋谷区千駄ヶ谷3-3-14ﾒｿﾞﾝﾌﾞﾗﾝｼｭ103</v>
          </cell>
        </row>
        <row r="144">
          <cell r="A144">
            <v>140</v>
          </cell>
          <cell r="B144" t="str">
            <v>(株)交通公社航空貨物部</v>
          </cell>
          <cell r="C144">
            <v>0</v>
          </cell>
          <cell r="D144" t="str">
            <v>140-0004</v>
          </cell>
          <cell r="E144" t="str">
            <v>品川区南品川2-3-6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</row>
        <row r="147">
          <cell r="A147">
            <v>143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 xml:space="preserve">    安藤様携帯010･435･5487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</row>
      </sheetData>
      <sheetData sheetId="4" refreshError="1"/>
      <sheetData sheetId="5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総合ﾃﾞﾘﾊﾞﾘｰ（株）</v>
          </cell>
          <cell r="C5">
            <v>0</v>
          </cell>
          <cell r="D5" t="str">
            <v>340-0006</v>
          </cell>
          <cell r="E5" t="str">
            <v>草加市八幡町1072-2</v>
          </cell>
          <cell r="F5" t="str">
            <v>0489-32-6303</v>
          </cell>
          <cell r="G5" t="str">
            <v>0489-32-6088</v>
          </cell>
        </row>
        <row r="6">
          <cell r="A6">
            <v>2</v>
          </cell>
          <cell r="B6" t="str">
            <v>(株)ﾀﾞｲｿ-</v>
          </cell>
          <cell r="C6" t="str">
            <v>(本社)</v>
          </cell>
          <cell r="D6" t="str">
            <v>532-0004</v>
          </cell>
          <cell r="E6" t="str">
            <v>大阪市淀川区西宮原2-2-17新大阪ｾﾝｲｼﾃｨ206街</v>
          </cell>
          <cell r="F6" t="str">
            <v>06-394-3121</v>
          </cell>
          <cell r="G6" t="str">
            <v>06-394-3122</v>
          </cell>
        </row>
        <row r="7">
          <cell r="A7">
            <v>3</v>
          </cell>
          <cell r="B7" t="str">
            <v>(株)ﾀｲﾖｳ</v>
          </cell>
          <cell r="C7">
            <v>0</v>
          </cell>
          <cell r="D7" t="str">
            <v>162-0825</v>
          </cell>
          <cell r="E7" t="str">
            <v>新宿区神楽坂5-24</v>
          </cell>
          <cell r="F7" t="str">
            <v>3266-0011</v>
          </cell>
          <cell r="G7" t="str">
            <v>045-671-1677</v>
          </cell>
        </row>
        <row r="8">
          <cell r="A8">
            <v>4</v>
          </cell>
          <cell r="B8" t="str">
            <v>(株)ﾀﾏﾄｼ</v>
          </cell>
          <cell r="C8">
            <v>0</v>
          </cell>
          <cell r="D8" t="str">
            <v>231-0045</v>
          </cell>
          <cell r="E8" t="str">
            <v>横浜市中区伊勢佐木町2-81</v>
          </cell>
          <cell r="F8" t="str">
            <v>5687-0104</v>
          </cell>
          <cell r="G8" t="str">
            <v>5687-0105</v>
          </cell>
        </row>
        <row r="9">
          <cell r="A9">
            <v>5</v>
          </cell>
          <cell r="B9" t="str">
            <v>(株)ﾀﾑ    ﾐﾅﾐ店</v>
          </cell>
          <cell r="C9" t="str">
            <v>ｲﾝﾎﾟｰﾄ事業家</v>
          </cell>
          <cell r="D9" t="str">
            <v>542-0076</v>
          </cell>
          <cell r="E9" t="str">
            <v>大阪市中央区難波1丁目ﾆｼﾞﾉﾏﾁ3-8</v>
          </cell>
          <cell r="F9" t="str">
            <v>06-213-6077</v>
          </cell>
          <cell r="G9" t="str">
            <v>06-213-6077</v>
          </cell>
        </row>
        <row r="10">
          <cell r="A10">
            <v>6</v>
          </cell>
          <cell r="B10" t="str">
            <v>(株)ﾀﾑ    京都店</v>
          </cell>
          <cell r="C10" t="str">
            <v>森様</v>
          </cell>
          <cell r="D10" t="str">
            <v>600-0000</v>
          </cell>
          <cell r="E10" t="str">
            <v>京都市下京区烏丸通塩小路下ﾙ東塩小路町京都駅前地下街ﾎﾟﾙﾀ</v>
          </cell>
          <cell r="F10" t="str">
            <v>075-343-3375</v>
          </cell>
          <cell r="G10" t="str">
            <v>075-343-3375</v>
          </cell>
        </row>
        <row r="11">
          <cell r="A11">
            <v>7</v>
          </cell>
          <cell r="B11" t="str">
            <v>(株)ﾀﾑ    新宿店</v>
          </cell>
          <cell r="C11">
            <v>0</v>
          </cell>
          <cell r="D11" t="str">
            <v>160-0021</v>
          </cell>
          <cell r="E11" t="str">
            <v>東京都新宿区歌舞伎町新宿ｻﾌﾞﾅ-ﾄﾞ</v>
          </cell>
          <cell r="F11" t="str">
            <v>3354-6530</v>
          </cell>
          <cell r="G11" t="str">
            <v>3843-3314</v>
          </cell>
        </row>
        <row r="12">
          <cell r="A12">
            <v>8</v>
          </cell>
          <cell r="B12" t="str">
            <v>(株)ﾀﾑ    梅田店</v>
          </cell>
          <cell r="C12">
            <v>0</v>
          </cell>
          <cell r="D12" t="str">
            <v>530-0017</v>
          </cell>
          <cell r="E12" t="str">
            <v>大阪市北区角田町梅田地下街5-1ﾎﾜｲﾃｨｳﾒﾀﾞ</v>
          </cell>
          <cell r="F12" t="str">
            <v>06-312-7166</v>
          </cell>
          <cell r="G12" t="str">
            <v>06-312-7166</v>
          </cell>
        </row>
        <row r="13">
          <cell r="A13">
            <v>9</v>
          </cell>
          <cell r="B13" t="str">
            <v>(株)ﾀﾑ    八重洲店</v>
          </cell>
          <cell r="C13" t="str">
            <v>今井様</v>
          </cell>
          <cell r="D13" t="str">
            <v>104-0028</v>
          </cell>
          <cell r="E13" t="str">
            <v>東京都中央区八重洲2-1八重洲地下街中1号</v>
          </cell>
          <cell r="F13" t="str">
            <v>3274-6086</v>
          </cell>
          <cell r="G13" t="str">
            <v>3274-6086</v>
          </cell>
        </row>
        <row r="14">
          <cell r="A14">
            <v>10</v>
          </cell>
          <cell r="B14" t="str">
            <v>(株)ﾀﾑ    本社</v>
          </cell>
          <cell r="C14">
            <v>0</v>
          </cell>
          <cell r="D14" t="str">
            <v>542-0081</v>
          </cell>
          <cell r="E14" t="str">
            <v>大阪市中央区南船場4-6-10新東和ﾋﾞﾙ</v>
          </cell>
          <cell r="F14" t="str">
            <v>06-252-3108</v>
          </cell>
          <cell r="G14" t="str">
            <v>06-252-3145</v>
          </cell>
        </row>
        <row r="15">
          <cell r="A15">
            <v>11</v>
          </cell>
          <cell r="B15" t="str">
            <v>(株)孝富 ﾌﾛﾑEC港南台店</v>
          </cell>
          <cell r="C15">
            <v>0</v>
          </cell>
          <cell r="D15" t="str">
            <v>234-0054</v>
          </cell>
          <cell r="E15" t="str">
            <v>横浜市港南区港南台3-1-3ﾊﾞ-ｽﾞ1F</v>
          </cell>
          <cell r="F15" t="str">
            <v>045-835-0150</v>
          </cell>
          <cell r="G15" t="str">
            <v>045-832-0561</v>
          </cell>
        </row>
        <row r="16">
          <cell r="A16">
            <v>12</v>
          </cell>
          <cell r="B16" t="str">
            <v>(株)孝富 軽井沢WOM店</v>
          </cell>
          <cell r="C16" t="str">
            <v>小野様</v>
          </cell>
          <cell r="D16" t="str">
            <v>389-0102</v>
          </cell>
          <cell r="E16" t="str">
            <v>長野北佐久郡軽井沢大字屋敷西側606-3</v>
          </cell>
          <cell r="F16" t="str">
            <v>0267-42-1307</v>
          </cell>
          <cell r="G16" t="str">
            <v>0267-42-1307</v>
          </cell>
        </row>
        <row r="17">
          <cell r="A17">
            <v>13</v>
          </cell>
          <cell r="B17" t="str">
            <v>(株)孝富 日本橋 P-Ⅱ店</v>
          </cell>
          <cell r="C17">
            <v>0</v>
          </cell>
          <cell r="D17" t="str">
            <v>111-0024</v>
          </cell>
          <cell r="E17" t="str">
            <v>台東区今戸1-3-13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(株)孝富 本店1F～6F店</v>
          </cell>
          <cell r="C18">
            <v>0</v>
          </cell>
          <cell r="D18" t="str">
            <v>103-0002</v>
          </cell>
          <cell r="E18" t="str">
            <v>中央区日本橋馬喰町1-10-13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(株)多慶屋   7号ﾚﾃﾞｨｽ館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979-1521</v>
          </cell>
          <cell r="E20" t="str">
            <v xml:space="preserve">             戸祭ﾄｱﾋﾟｱ305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(株)多慶屋  総務部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(株)太陽火災海上保険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>3296-1241</v>
          </cell>
          <cell r="G24" t="str">
            <v>3696-1244</v>
          </cell>
        </row>
        <row r="25">
          <cell r="A25">
            <v>21</v>
          </cell>
          <cell r="B25" t="str">
            <v>(株)大栄商会</v>
          </cell>
          <cell r="C25">
            <v>0</v>
          </cell>
          <cell r="D25" t="str">
            <v>010-0802</v>
          </cell>
          <cell r="E25" t="str">
            <v>秋田市外旭川八柳三丁目１２番１０号</v>
          </cell>
          <cell r="F25" t="str">
            <v>0188-68-6166</v>
          </cell>
          <cell r="G25" t="str">
            <v>0188-68-6646</v>
          </cell>
        </row>
        <row r="26">
          <cell r="A26">
            <v>22</v>
          </cell>
          <cell r="B26" t="str">
            <v>(株)大喜屋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  <cell r="F26" t="str">
            <v>3585-2031</v>
          </cell>
          <cell r="G26" t="str">
            <v>3587-2170</v>
          </cell>
        </row>
        <row r="27">
          <cell r="A27">
            <v>23</v>
          </cell>
          <cell r="B27" t="str">
            <v>(有)たからや商事</v>
          </cell>
          <cell r="C27" t="str">
            <v>松本出張所（赤木様)</v>
          </cell>
          <cell r="D27" t="str">
            <v>228-0803</v>
          </cell>
          <cell r="E27" t="str">
            <v>神奈川県相模原市相模大野3-3-12</v>
          </cell>
          <cell r="F27" t="str">
            <v>0427-42-4064</v>
          </cell>
          <cell r="G27" t="str">
            <v>0427-42-8518</v>
          </cell>
        </row>
        <row r="28">
          <cell r="A28">
            <v>24</v>
          </cell>
          <cell r="B28" t="str">
            <v>DARTY FREE SHOPERS</v>
          </cell>
          <cell r="C28" t="str">
            <v>W.O.R.L.D Miyu</v>
          </cell>
          <cell r="D28" t="str">
            <v>230-0007</v>
          </cell>
          <cell r="E28" t="str">
            <v>横浜市中区弁天道3-39ﾗｲｲｵﾝｽﾞﾏﾝｼｮﾝ関内NO2 1F</v>
          </cell>
          <cell r="F28" t="str">
            <v>045-664-6559</v>
          </cell>
          <cell r="G28" t="str">
            <v>045-664-6608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  <cell r="F29" t="str">
            <v>3567-9381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3836-0989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  <cell r="F32" t="str">
            <v>3667-8681</v>
          </cell>
          <cell r="G32" t="str">
            <v>3667-8557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  <cell r="F33" t="str">
            <v>3832-3577</v>
          </cell>
          <cell r="G33" t="str">
            <v>3831-9607</v>
          </cell>
        </row>
        <row r="34">
          <cell r="A34">
            <v>30</v>
          </cell>
          <cell r="B34" t="str">
            <v>ﾀﾞﾝｺ(株)</v>
          </cell>
          <cell r="C34" t="str">
            <v>請求書</v>
          </cell>
          <cell r="D34" t="str">
            <v>103-0025</v>
          </cell>
          <cell r="E34" t="str">
            <v>中央区日本橋茅場町2-13-11国際ﾋﾞﾙ2F</v>
          </cell>
          <cell r="F34" t="str">
            <v>3667-0511</v>
          </cell>
        </row>
        <row r="35">
          <cell r="A35">
            <v>31</v>
          </cell>
          <cell r="B35" t="str">
            <v>玉や商事</v>
          </cell>
          <cell r="C35" t="str">
            <v>代表 黒谷 紀義</v>
          </cell>
          <cell r="D35" t="str">
            <v>135-0007</v>
          </cell>
          <cell r="E35" t="str">
            <v>江東区新大橋3-18-8</v>
          </cell>
          <cell r="F35" t="str">
            <v>3633-9191～2</v>
          </cell>
          <cell r="G35" t="str">
            <v>3633-9194</v>
          </cell>
        </row>
        <row r="36">
          <cell r="A36">
            <v>32</v>
          </cell>
          <cell r="B36" t="str">
            <v>高野商店</v>
          </cell>
          <cell r="C36" t="str">
            <v>高橋様(自)3861-5990</v>
          </cell>
          <cell r="D36" t="str">
            <v>110-0005</v>
          </cell>
          <cell r="E36" t="str">
            <v>台東区上野6-4-17御徒町ｾﾝﾀ-</v>
          </cell>
          <cell r="F36" t="str">
            <v>3831-0475</v>
          </cell>
        </row>
        <row r="37">
          <cell r="A37">
            <v>33</v>
          </cell>
          <cell r="B37" t="str">
            <v>第一商事(株)</v>
          </cell>
          <cell r="C37" t="str">
            <v>F&amp;F   3834-1644</v>
          </cell>
          <cell r="D37" t="str">
            <v>153-0062</v>
          </cell>
          <cell r="E37" t="str">
            <v>目黒区三田1-12-22</v>
          </cell>
          <cell r="F37" t="str">
            <v>3715-1511</v>
          </cell>
          <cell r="G37" t="str">
            <v>3715-1585</v>
          </cell>
        </row>
        <row r="38">
          <cell r="A38">
            <v>34</v>
          </cell>
          <cell r="B38" t="str">
            <v>大樹商事(株)</v>
          </cell>
          <cell r="C38" t="str">
            <v>代表 善徳四郎</v>
          </cell>
          <cell r="D38" t="str">
            <v>110-0005</v>
          </cell>
          <cell r="E38" t="str">
            <v>台東区上野5-22-2</v>
          </cell>
          <cell r="F38" t="str">
            <v>3836-3667</v>
          </cell>
          <cell r="G38" t="str">
            <v>3836-1836</v>
          </cell>
        </row>
        <row r="39">
          <cell r="A39">
            <v>35</v>
          </cell>
          <cell r="B39" t="str">
            <v>大信商店</v>
          </cell>
          <cell r="C39" t="str">
            <v>向山様</v>
          </cell>
          <cell r="D39" t="str">
            <v>436-0043</v>
          </cell>
          <cell r="E39" t="str">
            <v>ｱｳﾄﾚｯﾄﾓ-ﾙﾘｽﾞﾑS2-1F</v>
          </cell>
          <cell r="F39" t="str">
            <v>3831-2756</v>
          </cell>
        </row>
        <row r="40">
          <cell r="A40">
            <v>36</v>
          </cell>
          <cell r="B40" t="str">
            <v>田中ｶﾊﾞﾝ店</v>
          </cell>
          <cell r="C40">
            <v>0</v>
          </cell>
          <cell r="D40" t="str">
            <v>142-0062</v>
          </cell>
          <cell r="E40" t="str">
            <v>品川区小山3-23-5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 t="str">
            <v>223-0055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田中通商(株)</v>
          </cell>
          <cell r="C42">
            <v>0</v>
          </cell>
          <cell r="D42" t="str">
            <v>542-0081</v>
          </cell>
          <cell r="E42" t="str">
            <v>大阪市中央区南船場2-8-7三井製糖ﾋﾞﾙ6F</v>
          </cell>
          <cell r="F42" t="str">
            <v>06-261-9212</v>
          </cell>
          <cell r="G42" t="str">
            <v>06-261-9214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>中央区銀座8-6-18第5秀和ﾋﾞﾙ1F</v>
          </cell>
          <cell r="F43" t="str">
            <v>3574-2210</v>
          </cell>
          <cell r="G43" t="str">
            <v>3574-2210</v>
          </cell>
        </row>
        <row r="44">
          <cell r="A44">
            <v>40</v>
          </cell>
          <cell r="B44" t="str">
            <v>田島</v>
          </cell>
          <cell r="C44" t="str">
            <v>東京事務所</v>
          </cell>
          <cell r="D44" t="str">
            <v>135-0004</v>
          </cell>
          <cell r="E44" t="str">
            <v>江東区森下4-11-5-609</v>
          </cell>
          <cell r="F44" t="str">
            <v>5600-5924</v>
          </cell>
          <cell r="G44" t="str">
            <v>3402-0044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  <cell r="G45" t="str">
            <v>0272-23-2266</v>
          </cell>
        </row>
        <row r="46">
          <cell r="A46">
            <v>42</v>
          </cell>
          <cell r="B46" t="str">
            <v>株式会社 タカラクリエイト</v>
          </cell>
          <cell r="C46">
            <v>0</v>
          </cell>
          <cell r="D46" t="str">
            <v>389-0104</v>
          </cell>
          <cell r="E46" t="str">
            <v>長野県北佐久郡軽井沢町軽井沢東２４６番地</v>
          </cell>
          <cell r="F46" t="str">
            <v>０２６７－４２－８７８８</v>
          </cell>
          <cell r="G46" t="str">
            <v>４２－８９８８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>台東区浅草橋1-6-10</v>
          </cell>
          <cell r="F47" t="str">
            <v>03-3862-1671</v>
          </cell>
          <cell r="G47" t="str">
            <v>03-3851-4824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 t="str">
            <v>高橋様</v>
          </cell>
          <cell r="D50" t="str">
            <v>postal code</v>
          </cell>
          <cell r="E50" t="str">
            <v xml:space="preserve">       第一勧銀船場ﾋﾞﾙ7F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  <cell r="G53" t="str">
            <v>TELと同様</v>
          </cell>
        </row>
        <row r="54">
          <cell r="A54">
            <v>50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  <cell r="F54" t="str">
            <v>3584-1708</v>
          </cell>
          <cell r="G54" t="str">
            <v>3588-0721</v>
          </cell>
        </row>
        <row r="55">
          <cell r="A55">
            <v>51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  <cell r="F55" t="str">
            <v>052-263-1637</v>
          </cell>
          <cell r="G55" t="str">
            <v>3639-9374</v>
          </cell>
        </row>
        <row r="56">
          <cell r="A56">
            <v>52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  <cell r="F56" t="str">
            <v>3201-3149(4129)</v>
          </cell>
          <cell r="G56" t="str">
            <v>3443-7150</v>
          </cell>
        </row>
        <row r="57">
          <cell r="A57">
            <v>53</v>
          </cell>
          <cell r="B57" t="str">
            <v>喜久屋</v>
          </cell>
          <cell r="C57">
            <v>0</v>
          </cell>
          <cell r="D57" t="str">
            <v>111-0053</v>
          </cell>
          <cell r="E57" t="str">
            <v xml:space="preserve">          ﾄﾘｻﾜﾋﾞﾙ2F</v>
          </cell>
          <cell r="F57" t="str">
            <v>3851-2604</v>
          </cell>
          <cell r="G57" t="str">
            <v>03-5485-3228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  <cell r="G58" t="str">
            <v>03-3538-1040</v>
          </cell>
        </row>
        <row r="59">
          <cell r="A59">
            <v>55</v>
          </cell>
          <cell r="B59" t="str">
            <v>日本ﾃﾞｽｺ(株)</v>
          </cell>
          <cell r="C59" t="str">
            <v>ﾈｸﾀｲ（稲田様)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  <cell r="G59" t="str">
            <v>03-5833-6117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  <cell r="G61" t="str">
            <v>0267-41-2930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  <cell r="G63" t="str">
            <v>048-486-0711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104-0061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customer</v>
          </cell>
          <cell r="C66">
            <v>0</v>
          </cell>
          <cell r="D66" t="str">
            <v>postal code</v>
          </cell>
          <cell r="E66" t="str">
            <v>address</v>
          </cell>
          <cell r="F66" t="str">
            <v xml:space="preserve">telephone number </v>
          </cell>
          <cell r="G66" t="str">
            <v xml:space="preserve">facsimile number </v>
          </cell>
        </row>
        <row r="67">
          <cell r="A67">
            <v>63</v>
          </cell>
          <cell r="B67" t="str">
            <v>ちとせ</v>
          </cell>
          <cell r="C67">
            <v>0</v>
          </cell>
          <cell r="D67" t="str">
            <v>113-0034</v>
          </cell>
          <cell r="E67" t="str">
            <v>文京区湯島3-31-4ﾂﾅｼﾏ第一ﾋﾞﾙ7F</v>
          </cell>
          <cell r="F67" t="str">
            <v>3835-2256</v>
          </cell>
          <cell r="G67" t="str">
            <v>Shop Tel: 3815-0560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  <cell r="G69" t="str">
            <v>3835-7298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  <cell r="G70" t="str">
            <v>3334-6428</v>
          </cell>
        </row>
        <row r="71">
          <cell r="A71">
            <v>67</v>
          </cell>
          <cell r="B71" t="str">
            <v>調和工業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69</v>
          </cell>
          <cell r="B73" t="str">
            <v>(有)ﾁｬｵｴﾝﾀｰﾌﾟﾗｲｽﾞ</v>
          </cell>
          <cell r="C73">
            <v>0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  <cell r="G73" t="str">
            <v>5776-2534</v>
          </cell>
        </row>
        <row r="74">
          <cell r="A74">
            <v>70</v>
          </cell>
          <cell r="B74" t="str">
            <v>峰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  <cell r="F74" t="str">
            <v>0487-61-4965</v>
          </cell>
        </row>
        <row r="75">
          <cell r="A75">
            <v>71</v>
          </cell>
          <cell r="B75" t="str">
            <v>美濃屋新地下店</v>
          </cell>
          <cell r="C75">
            <v>0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  <cell r="G75" t="str">
            <v>0468-42-7834</v>
          </cell>
        </row>
        <row r="76">
          <cell r="A76">
            <v>72</v>
          </cell>
          <cell r="B76" t="str">
            <v>美濃屋平塚店</v>
          </cell>
          <cell r="C76" t="str">
            <v>立林昌之様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  <cell r="G76" t="str">
            <v>06-422-0821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  <cell r="F77" t="str">
            <v>1F 3832-2416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  <cell r="F78" t="str">
            <v>3F 3833-5200</v>
          </cell>
        </row>
        <row r="79">
          <cell r="A79">
            <v>75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  <cell r="F79" t="str">
            <v>0462-21-0570</v>
          </cell>
        </row>
        <row r="80">
          <cell r="A80">
            <v>76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  <cell r="F80" t="str">
            <v>0727-29-6504</v>
          </cell>
        </row>
        <row r="81">
          <cell r="A81">
            <v>77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  <cell r="F81" t="str">
            <v>0286-25-9200</v>
          </cell>
          <cell r="G81" t="str">
            <v>043-224-6320</v>
          </cell>
        </row>
        <row r="82">
          <cell r="A82">
            <v>78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  <cell r="F82">
            <v>0</v>
          </cell>
          <cell r="G82" t="str">
            <v>3917-2405</v>
          </cell>
        </row>
        <row r="83">
          <cell r="A83">
            <v>79</v>
          </cell>
          <cell r="B83" t="str">
            <v>customer</v>
          </cell>
          <cell r="C83">
            <v>0</v>
          </cell>
          <cell r="D83" t="str">
            <v>postal code</v>
          </cell>
          <cell r="E83" t="str">
            <v>address</v>
          </cell>
          <cell r="F83" t="str">
            <v xml:space="preserve">telephone number </v>
          </cell>
          <cell r="G83" t="str">
            <v xml:space="preserve">facsimile number </v>
          </cell>
        </row>
        <row r="84">
          <cell r="A84">
            <v>80</v>
          </cell>
          <cell r="B84" t="str">
            <v>鶴岡(株)</v>
          </cell>
          <cell r="C84">
            <v>0</v>
          </cell>
          <cell r="D84" t="str">
            <v>101-0024</v>
          </cell>
          <cell r="E84" t="str">
            <v>千代田区神田和泉町2番地</v>
          </cell>
          <cell r="F84" t="str">
            <v>3866-4231</v>
          </cell>
          <cell r="G84" t="str">
            <v>3835-9298</v>
          </cell>
        </row>
        <row r="85">
          <cell r="A85">
            <v>81</v>
          </cell>
          <cell r="B85" t="str">
            <v>ﾂﾙｵｶ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  <cell r="F85" t="str">
            <v>3932-4057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  <cell r="F86" t="str">
            <v>3704-1056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  <cell r="F87" t="str">
            <v>092-622-3713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  <cell r="F88" t="str">
            <v>3842-2241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  <cell r="F89" t="str">
            <v>045-715-5439</v>
          </cell>
        </row>
        <row r="90">
          <cell r="A90">
            <v>86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  <cell r="F90" t="str">
            <v>3289-2233</v>
          </cell>
          <cell r="G90" t="str">
            <v>3289-2890</v>
          </cell>
        </row>
        <row r="91">
          <cell r="A91">
            <v>87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  <cell r="F91" t="str">
            <v>3475-1401</v>
          </cell>
        </row>
        <row r="92">
          <cell r="A92">
            <v>88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  <cell r="F92" t="str">
            <v>3631-2170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  <cell r="F93" t="str">
            <v>5572-7760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  <cell r="F95" t="str">
            <v>0764-93-6166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  <cell r="F96" t="str">
            <v>0273-24-3608</v>
          </cell>
        </row>
        <row r="97">
          <cell r="A97">
            <v>93</v>
          </cell>
          <cell r="B97" t="str">
            <v>customer</v>
          </cell>
          <cell r="C97" t="str">
            <v>安本様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94</v>
          </cell>
          <cell r="B98" t="str">
            <v>村上商事</v>
          </cell>
          <cell r="C98">
            <v>0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  <cell r="G98" t="str">
            <v>3862-5464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  <cell r="F99" t="str">
            <v>3862-8787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  <cell r="F100" t="str">
            <v>3610-8368</v>
          </cell>
        </row>
        <row r="101">
          <cell r="A101">
            <v>97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  <cell r="F101" t="str">
            <v xml:space="preserve">telephone number </v>
          </cell>
          <cell r="G101" t="str">
            <v xml:space="preserve">facsimile number </v>
          </cell>
        </row>
        <row r="102">
          <cell r="A102">
            <v>98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  <cell r="F102" t="str">
            <v>3832-5461</v>
          </cell>
          <cell r="G102" t="str">
            <v>3836-2010</v>
          </cell>
        </row>
        <row r="103">
          <cell r="A103">
            <v>99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  <cell r="F103" t="str">
            <v>0765-23-1234</v>
          </cell>
        </row>
        <row r="104">
          <cell r="A104">
            <v>100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  <cell r="F104" t="str">
            <v>06-769-7048</v>
          </cell>
          <cell r="G104" t="str">
            <v>06-769-2848</v>
          </cell>
        </row>
        <row r="105">
          <cell r="A105">
            <v>101</v>
          </cell>
          <cell r="B105" t="str">
            <v>(株)TKY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  <cell r="F105" t="str">
            <v>06-351-8790</v>
          </cell>
          <cell r="G105" t="str">
            <v>06-351-9717</v>
          </cell>
        </row>
        <row r="106">
          <cell r="A106">
            <v>102</v>
          </cell>
          <cell r="B106" t="str">
            <v>TMT</v>
          </cell>
          <cell r="C106">
            <v>0</v>
          </cell>
          <cell r="D106" t="str">
            <v>105-0001</v>
          </cell>
          <cell r="E106" t="str">
            <v>港区虎ノ門1-1-21東海銀行B1F</v>
          </cell>
          <cell r="F106" t="str">
            <v>3501-2572</v>
          </cell>
          <cell r="G106" t="str">
            <v>3501-6371</v>
          </cell>
        </row>
        <row r="107">
          <cell r="A107">
            <v>103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>中央区日本橋宝町3-4-6宝町会館4F</v>
          </cell>
          <cell r="F107" t="str">
            <v>3241-5277</v>
          </cell>
          <cell r="G107" t="str">
            <v>3246-1379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  <cell r="F108" t="str">
            <v>3206-2544</v>
          </cell>
          <cell r="G108" t="str">
            <v>3206-2548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  <cell r="F109" t="str">
            <v>3796-0211</v>
          </cell>
          <cell r="G109" t="str">
            <v>3796-0210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  <cell r="F110" t="str">
            <v>3202-7777</v>
          </cell>
          <cell r="G110" t="str">
            <v>3201-5551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  <cell r="G111" t="str">
            <v>03-3632-8945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  <cell r="G113" t="str">
            <v xml:space="preserve">facsimile number 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111</v>
          </cell>
          <cell r="B115" t="str">
            <v>(株）ﾒｿﾞﾌｫﾙﾃ本社</v>
          </cell>
          <cell r="C115" t="str">
            <v>竹田・ﾄﾐﾅｶﾞ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112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  <cell r="F117" t="str">
            <v>3263-6301</v>
          </cell>
        </row>
        <row r="118">
          <cell r="A118">
            <v>114</v>
          </cell>
          <cell r="B118" t="str">
            <v>（有）ﾒﾘｰﾌﾟﾗﾈｯﾄ本社</v>
          </cell>
          <cell r="C118" t="str">
            <v>海洋土木(株)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  <cell r="G118" t="str">
            <v>3710-0206</v>
          </cell>
        </row>
        <row r="119">
          <cell r="A119">
            <v>115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  <cell r="G119" t="str">
            <v>5456-2262</v>
          </cell>
        </row>
        <row r="120">
          <cell r="A120">
            <v>116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  <cell r="G120" t="str">
            <v>3854-8266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  <cell r="F121" t="str">
            <v>5828-9333</v>
          </cell>
          <cell r="G121" t="str">
            <v>5828-9060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  <cell r="F122" t="str">
            <v>5828-3202</v>
          </cell>
          <cell r="G122" t="str">
            <v>5828-2572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  <cell r="F123" t="str">
            <v>5815-5707</v>
          </cell>
          <cell r="G123" t="str">
            <v>5815-5302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  <cell r="F124" t="str">
            <v>3261-3341</v>
          </cell>
          <cell r="G124" t="str">
            <v>3261-3350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  <cell r="F125" t="str">
            <v>3836-4640</v>
          </cell>
          <cell r="G125" t="str">
            <v>3936-3058</v>
          </cell>
        </row>
        <row r="126">
          <cell r="A126">
            <v>122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  <cell r="F126" t="str">
            <v xml:space="preserve">telephone number </v>
          </cell>
          <cell r="G126" t="str">
            <v xml:space="preserve">facsimile number </v>
          </cell>
        </row>
        <row r="127">
          <cell r="A127">
            <v>123</v>
          </cell>
          <cell r="B127" t="str">
            <v>（株）東京ｸﾚｰﾙ</v>
          </cell>
          <cell r="C127">
            <v>0</v>
          </cell>
          <cell r="D127" t="str">
            <v>111-0053</v>
          </cell>
          <cell r="E127" t="str">
            <v>台東区浅草橋1-12-3WSﾋﾞﾙ</v>
          </cell>
          <cell r="F127" t="str">
            <v>5820-1251</v>
          </cell>
          <cell r="G127" t="str">
            <v>5820-1257</v>
          </cell>
        </row>
        <row r="128">
          <cell r="A128">
            <v>124</v>
          </cell>
          <cell r="B128" t="str">
            <v xml:space="preserve">  〈（有）ｼﾞｭノンも同様〉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  <cell r="F128" t="str">
            <v>3587-2991</v>
          </cell>
          <cell r="G128" t="str">
            <v>3587-2962</v>
          </cell>
        </row>
        <row r="129">
          <cell r="A129">
            <v>125</v>
          </cell>
          <cell r="B129" t="str">
            <v>(株)藤和</v>
          </cell>
          <cell r="C129">
            <v>0</v>
          </cell>
          <cell r="D129" t="str">
            <v>210-0838</v>
          </cell>
          <cell r="E129" t="str">
            <v>川崎市川崎区境町9-9 藤和ﾋﾞﾙ</v>
          </cell>
          <cell r="F129" t="str">
            <v>044-244-8500</v>
          </cell>
          <cell r="G129" t="str">
            <v>044-244-7783</v>
          </cell>
        </row>
        <row r="130">
          <cell r="A130">
            <v>126</v>
          </cell>
          <cell r="B130" t="str">
            <v>(株)ﾄｰｸ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  <cell r="F130" t="str">
            <v>3842-3361</v>
          </cell>
          <cell r="G130" t="str">
            <v>3842-3363</v>
          </cell>
        </row>
        <row r="131">
          <cell r="A131">
            <v>127</v>
          </cell>
          <cell r="B131" t="str">
            <v>（株）ﾄｰｺｰｻｰﾋﾞｽ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  <cell r="F131" t="str">
            <v>0462-29-7879</v>
          </cell>
          <cell r="G131" t="str">
            <v>0462-29-3372</v>
          </cell>
        </row>
        <row r="132">
          <cell r="A132">
            <v>128</v>
          </cell>
          <cell r="B132" t="str">
            <v xml:space="preserve">（株）ﾄｰｼﾝ </v>
          </cell>
          <cell r="C132" t="str">
            <v>Shop ERUDI</v>
          </cell>
          <cell r="D132" t="str">
            <v>104-0061</v>
          </cell>
          <cell r="E132" t="str">
            <v>中央区銀座5-1数寄屋橋ｼｮｯﾋﾟﾝｸﾞｾﾝﾀｰ</v>
          </cell>
          <cell r="F132" t="str">
            <v>3573-6888</v>
          </cell>
          <cell r="G132" t="str">
            <v>092-291-4558</v>
          </cell>
        </row>
        <row r="133">
          <cell r="A133">
            <v>129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 xml:space="preserve">                              銀座2号館</v>
          </cell>
          <cell r="F133" t="str">
            <v>0188-33-3472</v>
          </cell>
        </row>
        <row r="134">
          <cell r="A134">
            <v>130</v>
          </cell>
          <cell r="B134" t="str">
            <v>(株)豊繁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  <cell r="F134" t="str">
            <v>0188-35-0717</v>
          </cell>
        </row>
        <row r="135">
          <cell r="A135">
            <v>131</v>
          </cell>
          <cell r="B135" t="str">
            <v>（株）ﾄﾗｽﾄ貿易</v>
          </cell>
          <cell r="C135" t="str">
            <v>堀原</v>
          </cell>
          <cell r="D135" t="str">
            <v>113-0022</v>
          </cell>
          <cell r="E135" t="str">
            <v>文京区千駄木2-21-6</v>
          </cell>
          <cell r="F135" t="str">
            <v>3828-8727</v>
          </cell>
          <cell r="G135" t="str">
            <v>3828-1117</v>
          </cell>
        </row>
        <row r="136">
          <cell r="A136">
            <v>132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 xml:space="preserve">       ﾚｼﾞﾃﾞﾝｼｬﾙ千駄木1F</v>
          </cell>
          <cell r="F136" t="str">
            <v>0188-36-0725</v>
          </cell>
        </row>
        <row r="137">
          <cell r="A137">
            <v>133</v>
          </cell>
          <cell r="B137" t="str">
            <v>（株）ﾄﾘｵ製作所</v>
          </cell>
          <cell r="C137">
            <v>0</v>
          </cell>
          <cell r="D137" t="str">
            <v>152-0012</v>
          </cell>
          <cell r="E137" t="str">
            <v>目黒区洗足2-19-2</v>
          </cell>
          <cell r="F137" t="str">
            <v>3714-0777</v>
          </cell>
          <cell r="G137" t="str">
            <v>3714-5353</v>
          </cell>
        </row>
        <row r="138">
          <cell r="A138">
            <v>134</v>
          </cell>
          <cell r="B138" t="str">
            <v>（株）ﾄﾘｵ製作所</v>
          </cell>
          <cell r="C138" t="str">
            <v>本社物流ｾﾝﾀｰ</v>
          </cell>
          <cell r="D138" t="str">
            <v>152-0012</v>
          </cell>
          <cell r="E138" t="str">
            <v>目黒区洗足2-27-16</v>
          </cell>
          <cell r="F138" t="str">
            <v>3786-3437</v>
          </cell>
          <cell r="G138" t="str">
            <v>3786-3507</v>
          </cell>
        </row>
        <row r="139">
          <cell r="A139">
            <v>135</v>
          </cell>
          <cell r="B139" t="str">
            <v>（株）ﾄﾚﾝﾄﾞｱｲ</v>
          </cell>
          <cell r="C139" t="str">
            <v>今市様</v>
          </cell>
          <cell r="D139" t="str">
            <v>105-0014</v>
          </cell>
          <cell r="E139" t="str">
            <v>港区芝3-22-7芝NKﾋﾞﾙ2F</v>
          </cell>
          <cell r="F139" t="str">
            <v>3455-5281</v>
          </cell>
          <cell r="G139" t="str">
            <v>5232-0823</v>
          </cell>
        </row>
        <row r="140">
          <cell r="A140">
            <v>136</v>
          </cell>
          <cell r="B140" t="str">
            <v>（有）ﾄﾚﾄﾞﾌﾞﾙｰ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  <cell r="F140" t="str">
            <v>3833-2722</v>
          </cell>
          <cell r="G140" t="str">
            <v>3833-2720</v>
          </cell>
        </row>
        <row r="141">
          <cell r="A141">
            <v>137</v>
          </cell>
          <cell r="B141" t="str">
            <v>(株)東急百貨店</v>
          </cell>
          <cell r="C141" t="str">
            <v>三田様（商事部)</v>
          </cell>
          <cell r="D141" t="str">
            <v>103-0027</v>
          </cell>
          <cell r="E141" t="str">
            <v>中央区日本橋1-4-1</v>
          </cell>
          <cell r="F141" t="str">
            <v>3273-3206･3160</v>
          </cell>
          <cell r="G141" t="str">
            <v>3273-3164</v>
          </cell>
        </row>
        <row r="142">
          <cell r="A142">
            <v>138</v>
          </cell>
          <cell r="B142" t="str">
            <v>TOMOEｰYA</v>
          </cell>
          <cell r="C142">
            <v>0</v>
          </cell>
          <cell r="D142" t="str">
            <v>164-0013</v>
          </cell>
          <cell r="E142" t="str">
            <v>中野区弥生町2-15-14</v>
          </cell>
          <cell r="F142" t="str">
            <v>3373-9220</v>
          </cell>
          <cell r="G142" t="str">
            <v>3373-9220</v>
          </cell>
        </row>
        <row r="143">
          <cell r="A143">
            <v>139</v>
          </cell>
          <cell r="B143" t="str">
            <v>東亜ｼｽﾃﾑﾌﾟﾛﾀﾞｸﾄ</v>
          </cell>
          <cell r="C143">
            <v>0</v>
          </cell>
          <cell r="D143" t="str">
            <v>151-0073</v>
          </cell>
          <cell r="E143" t="str">
            <v>渋谷区笹塚1-54-7</v>
          </cell>
          <cell r="F143" t="str">
            <v>3374-4488</v>
          </cell>
        </row>
        <row r="144">
          <cell r="A144">
            <v>140</v>
          </cell>
          <cell r="B144" t="str">
            <v>東急ｴｱｶｰｺﾞ（株）</v>
          </cell>
          <cell r="C144">
            <v>0</v>
          </cell>
          <cell r="D144" t="str">
            <v>272-0004</v>
          </cell>
          <cell r="E144" t="str">
            <v>市川市厚木2526 C-201</v>
          </cell>
          <cell r="F144" t="str">
            <v>0473-27-7211</v>
          </cell>
          <cell r="G144" t="str">
            <v>0473-27-3854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  <cell r="F146" t="str">
            <v>5434-8011</v>
          </cell>
          <cell r="G146" t="str">
            <v>5434-8014</v>
          </cell>
        </row>
        <row r="147">
          <cell r="A147">
            <v>143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 xml:space="preserve">    安藤様携帯010･435･5487</v>
          </cell>
          <cell r="F147" t="str">
            <v>3552-5232</v>
          </cell>
          <cell r="G147" t="str">
            <v xml:space="preserve">facsimile number 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  <cell r="F148" t="str">
            <v>3833-8171</v>
          </cell>
          <cell r="G148" t="str">
            <v>3837-2427</v>
          </cell>
        </row>
        <row r="149">
          <cell r="A149">
            <v>145</v>
          </cell>
          <cell r="B149" t="str">
            <v>東京ﾋﾞﾙ管理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3851-3647</v>
          </cell>
          <cell r="G149" t="str">
            <v>3440-2848</v>
          </cell>
        </row>
        <row r="150">
          <cell r="A150">
            <v>146</v>
          </cell>
          <cell r="B150" t="str">
            <v>東京包装ｾﾝﾀｰ</v>
          </cell>
          <cell r="C150">
            <v>0</v>
          </cell>
          <cell r="D150">
            <v>0</v>
          </cell>
          <cell r="E150" t="str">
            <v xml:space="preserve">                                         （自宅)</v>
          </cell>
          <cell r="F150" t="str">
            <v>3833-0801</v>
          </cell>
          <cell r="G150" t="str">
            <v>082-279-5571</v>
          </cell>
        </row>
        <row r="151">
          <cell r="A151">
            <v>147</v>
          </cell>
          <cell r="B151" t="str">
            <v>東京ﾗｲﾀｰ</v>
          </cell>
          <cell r="C151">
            <v>0</v>
          </cell>
          <cell r="D151" t="str">
            <v>113-0034</v>
          </cell>
          <cell r="E151" t="str">
            <v>文京区湯島1-9-4</v>
          </cell>
          <cell r="F151" t="str">
            <v>3812-0556</v>
          </cell>
          <cell r="G151" t="str">
            <v>3844-5877</v>
          </cell>
        </row>
        <row r="152">
          <cell r="A152">
            <v>148</v>
          </cell>
          <cell r="B152" t="str">
            <v>東西警備</v>
          </cell>
          <cell r="C152">
            <v>0</v>
          </cell>
          <cell r="D152" t="str">
            <v>541-0053</v>
          </cell>
          <cell r="E152" t="str">
            <v>大阪市中央区本町4-5-3</v>
          </cell>
          <cell r="F152" t="str">
            <v>06-262-3535</v>
          </cell>
        </row>
        <row r="153">
          <cell r="A153">
            <v>149</v>
          </cell>
          <cell r="B153" t="str">
            <v>同志社</v>
          </cell>
          <cell r="C153">
            <v>0</v>
          </cell>
          <cell r="D153" t="str">
            <v>556-0023</v>
          </cell>
          <cell r="E153" t="str">
            <v>大阪市浪速区稲荷2-7-28</v>
          </cell>
          <cell r="F153" t="str">
            <v>06-568-8823</v>
          </cell>
          <cell r="G153" t="str">
            <v>06-568-8992</v>
          </cell>
        </row>
        <row r="154">
          <cell r="A154">
            <v>150</v>
          </cell>
          <cell r="B154" t="str">
            <v>東宝商会</v>
          </cell>
          <cell r="C154">
            <v>0</v>
          </cell>
          <cell r="D154" t="str">
            <v>170-0013</v>
          </cell>
          <cell r="E154" t="str">
            <v>豊島区東池袋1-31-5池袋ｱﾋﾞﾀｼｵﾝ603</v>
          </cell>
          <cell r="F154" t="str">
            <v>3983-9540</v>
          </cell>
          <cell r="G154" t="str">
            <v>3663-0168</v>
          </cell>
        </row>
        <row r="155">
          <cell r="A155">
            <v>151</v>
          </cell>
          <cell r="B155">
            <v>0</v>
          </cell>
          <cell r="C155">
            <v>0</v>
          </cell>
          <cell r="D155">
            <v>0</v>
          </cell>
          <cell r="E155" t="str">
            <v xml:space="preserve">                       佐久平ｼｮｯﾋﾟﾝｸﾞｾﾝﾀ-1F</v>
          </cell>
          <cell r="F155" t="str">
            <v>0267-66-3121</v>
          </cell>
          <cell r="G155" t="str">
            <v>3496-9300</v>
          </cell>
        </row>
        <row r="156">
          <cell r="A156">
            <v>152</v>
          </cell>
          <cell r="B156" t="str">
            <v>ﾄﾞｸﾀｰﾍﾞﾘｰ 浜松店</v>
          </cell>
          <cell r="C156">
            <v>0</v>
          </cell>
          <cell r="D156" t="str">
            <v>165-0034</v>
          </cell>
          <cell r="E156" t="str">
            <v>浜松市松屋町111-2ｱｸﾄﾀﾜｰﾌﾟﾗｻﾞ2F</v>
          </cell>
          <cell r="F156" t="str">
            <v>053-451-0010</v>
          </cell>
        </row>
        <row r="157">
          <cell r="A157">
            <v>153</v>
          </cell>
          <cell r="B157" t="str">
            <v xml:space="preserve">  送り状の社名 ﾘｰﾄﾞ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  <cell r="G157" t="str">
            <v>3208-1818</v>
          </cell>
        </row>
        <row r="158">
          <cell r="A158">
            <v>154</v>
          </cell>
          <cell r="B158" t="str">
            <v>ﾄｯﾌﾟｲﾝﾄﾚｰﾃﾞｨﾝｸﾞ</v>
          </cell>
          <cell r="C158">
            <v>0</v>
          </cell>
          <cell r="D158" t="str">
            <v>110-0015</v>
          </cell>
          <cell r="E158" t="str">
            <v>台東区東上野1-15-6田辺ﾋﾞﾙ3F-B</v>
          </cell>
          <cell r="F158" t="str">
            <v>3835-9592</v>
          </cell>
          <cell r="G158" t="str">
            <v>3835-8738</v>
          </cell>
        </row>
        <row r="159">
          <cell r="A159">
            <v>155</v>
          </cell>
          <cell r="B159" t="str">
            <v>富屋商店</v>
          </cell>
          <cell r="C159">
            <v>0</v>
          </cell>
          <cell r="D159" t="str">
            <v>110-0005</v>
          </cell>
          <cell r="E159" t="str">
            <v>台東区上野6-11-3</v>
          </cell>
          <cell r="F159" t="str">
            <v>3836-1038</v>
          </cell>
          <cell r="G159" t="str">
            <v>3832-2425</v>
          </cell>
        </row>
        <row r="160">
          <cell r="A160">
            <v>156</v>
          </cell>
          <cell r="B160" t="str">
            <v>ﾄﾚｰﾀﾞﾑｼﾞｬﾊﾟﾝ（株）</v>
          </cell>
          <cell r="C160">
            <v>0</v>
          </cell>
          <cell r="D160" t="str">
            <v>530-0003</v>
          </cell>
          <cell r="E160" t="str">
            <v xml:space="preserve">  東京事務所3833-0211</v>
          </cell>
          <cell r="F160" t="str">
            <v>0298-53-1315</v>
          </cell>
          <cell r="G160" t="str">
            <v>0298-53-8505</v>
          </cell>
        </row>
        <row r="161">
          <cell r="A161">
            <v>157</v>
          </cell>
          <cell r="B161" t="str">
            <v>ﾄﾚｰﾀﾞﾑｼﾞｬﾊﾟﾝ（株）</v>
          </cell>
          <cell r="C161" t="str">
            <v>東京事務所</v>
          </cell>
          <cell r="D161" t="str">
            <v>101-0021</v>
          </cell>
          <cell r="E161" t="str">
            <v>千代田区外神田6-3-8田島ﾋﾞﾙ4F</v>
          </cell>
          <cell r="F161" t="str">
            <v>3833-0211</v>
          </cell>
          <cell r="G161" t="str">
            <v>3833-0214</v>
          </cell>
        </row>
        <row r="162">
          <cell r="A162">
            <v>158</v>
          </cell>
          <cell r="B162" t="str">
            <v>(株)ﾄﾚ-ﾀﾞ-ｽﾞｼﾞｬﾊﾟﾝ</v>
          </cell>
          <cell r="C162">
            <v>0</v>
          </cell>
          <cell r="D162" t="str">
            <v>111-0033</v>
          </cell>
          <cell r="E162" t="str">
            <v>台東区花川戸1-13-15 ｻﾝｴｽﾋﾞﾙ3F</v>
          </cell>
          <cell r="F162" t="str">
            <v>5806-1570</v>
          </cell>
          <cell r="G162" t="str">
            <v>5806-1571</v>
          </cell>
        </row>
        <row r="163">
          <cell r="A163">
            <v>159</v>
          </cell>
          <cell r="B163" t="str">
            <v>ﾄﾜｲﾗｲﾄ</v>
          </cell>
          <cell r="C163">
            <v>0</v>
          </cell>
          <cell r="D163" t="str">
            <v>651-0056</v>
          </cell>
          <cell r="E163" t="str">
            <v>神戸市中央区熊内町6-1-1</v>
          </cell>
          <cell r="F163" t="str">
            <v>078-241-5511</v>
          </cell>
          <cell r="G163" t="str">
            <v>078-241-7500</v>
          </cell>
        </row>
        <row r="164">
          <cell r="A164">
            <v>160</v>
          </cell>
          <cell r="B164" t="str">
            <v>(株)ﾄﾏﾄﾎﾞｰｲｱﾊﾞﾝﾃｨ厚別店</v>
          </cell>
          <cell r="C164">
            <v>0</v>
          </cell>
          <cell r="D164" t="str">
            <v>004-0064</v>
          </cell>
          <cell r="E164" t="str">
            <v>札幌市厚別区厚別西4条2丁目8-7</v>
          </cell>
          <cell r="F164" t="str">
            <v>011-896-8383</v>
          </cell>
          <cell r="G164" t="str">
            <v>011-894-0423</v>
          </cell>
        </row>
        <row r="165">
          <cell r="A165">
            <v>161</v>
          </cell>
          <cell r="B165">
            <v>0</v>
          </cell>
          <cell r="C165">
            <v>0</v>
          </cell>
          <cell r="D165">
            <v>0</v>
          </cell>
          <cell r="E165" t="str">
            <v xml:space="preserve">   ｶｳﾎﾞｰｲ厚別店Ⅱ1F</v>
          </cell>
          <cell r="F165" t="str">
            <v>3842-7821</v>
          </cell>
        </row>
        <row r="166">
          <cell r="A166">
            <v>162</v>
          </cell>
          <cell r="B166" t="str">
            <v>(株)ﾄﾏﾄﾎﾞｰｲ北見店</v>
          </cell>
          <cell r="C166">
            <v>0</v>
          </cell>
          <cell r="D166" t="str">
            <v>090-0836</v>
          </cell>
          <cell r="E166" t="str">
            <v>北見市三輪423番地5号</v>
          </cell>
          <cell r="F166" t="str">
            <v>0157-36-0303</v>
          </cell>
          <cell r="G166" t="str">
            <v>0157-36-0110</v>
          </cell>
        </row>
        <row r="167">
          <cell r="A167">
            <v>163</v>
          </cell>
          <cell r="B167" t="str">
            <v>(株)ﾄﾏﾄﾎﾞｰｲｱﾊﾞﾝﾃｨ上磯店</v>
          </cell>
          <cell r="C167">
            <v>0</v>
          </cell>
          <cell r="D167" t="str">
            <v>049-0111</v>
          </cell>
          <cell r="E167" t="str">
            <v>北海道上磯郡上磯町七重浜7丁目189番3号</v>
          </cell>
          <cell r="F167" t="str">
            <v>0138-49-1211</v>
          </cell>
          <cell r="G167" t="str">
            <v>0138-49-7953</v>
          </cell>
        </row>
        <row r="168">
          <cell r="A168">
            <v>164</v>
          </cell>
          <cell r="B168">
            <v>0</v>
          </cell>
          <cell r="C168">
            <v>0</v>
          </cell>
          <cell r="D168">
            <v>0</v>
          </cell>
          <cell r="E168" t="str">
            <v xml:space="preserve">   ｶｳﾎﾞｰｲ上磯店内</v>
          </cell>
          <cell r="F168" t="str">
            <v>3447-3657</v>
          </cell>
        </row>
        <row r="169">
          <cell r="A169">
            <v>165</v>
          </cell>
          <cell r="B169" t="str">
            <v>(株)ﾄﾏﾄﾎﾞｰｲｱﾊﾞﾝﾃｨ苫小牧店</v>
          </cell>
          <cell r="C169">
            <v>0</v>
          </cell>
          <cell r="D169" t="str">
            <v>053-0814</v>
          </cell>
          <cell r="E169" t="str">
            <v>苫小牧市糸井1351ｶｳﾎﾞｰｲ苫小牧店車王ﾎﾞｰｲ内</v>
          </cell>
          <cell r="F169" t="str">
            <v>0144-76-6111</v>
          </cell>
          <cell r="G169" t="str">
            <v>0144-76-7200</v>
          </cell>
        </row>
        <row r="170">
          <cell r="A170">
            <v>166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 t="str">
            <v>0144-76-5666</v>
          </cell>
          <cell r="G170" t="str">
            <v>001-33-1-4265-7715</v>
          </cell>
        </row>
        <row r="171">
          <cell r="A171">
            <v>167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  <cell r="F171" t="str">
            <v>011-591-0166</v>
          </cell>
          <cell r="G171" t="str">
            <v>011-591-0150</v>
          </cell>
        </row>
        <row r="172">
          <cell r="A172">
            <v>168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  <cell r="F172" t="str">
            <v>5616-1255</v>
          </cell>
          <cell r="G172" t="str">
            <v>5616-1255</v>
          </cell>
        </row>
        <row r="173">
          <cell r="A173">
            <v>169</v>
          </cell>
          <cell r="B173" t="str">
            <v>(株)ﾄﾏﾄﾎﾞｰｲｱﾊﾞﾝﾃｨ伏古店</v>
          </cell>
          <cell r="C173">
            <v>0</v>
          </cell>
          <cell r="D173" t="str">
            <v>007-0873</v>
          </cell>
          <cell r="E173" t="str">
            <v>札幌市東区伏古13条3丁目21-1ｶｳﾎﾞｰｲ伏古店内</v>
          </cell>
          <cell r="F173" t="str">
            <v>011-785-2840</v>
          </cell>
          <cell r="G173" t="str">
            <v>011-785-2856</v>
          </cell>
        </row>
        <row r="174">
          <cell r="A174">
            <v>170</v>
          </cell>
          <cell r="B174">
            <v>0</v>
          </cell>
          <cell r="C174" t="str">
            <v xml:space="preserve">       (本店)</v>
          </cell>
          <cell r="D174" t="str">
            <v>postal code</v>
          </cell>
          <cell r="E174" t="str">
            <v>address</v>
          </cell>
          <cell r="F174" t="str">
            <v>5470-7771</v>
          </cell>
          <cell r="G174" t="str">
            <v>5470-7770</v>
          </cell>
        </row>
        <row r="175">
          <cell r="A175">
            <v>171</v>
          </cell>
          <cell r="B175" t="str">
            <v>(株)ﾄﾏﾄﾎﾞｰｲ本社</v>
          </cell>
          <cell r="C175">
            <v>0</v>
          </cell>
          <cell r="D175">
            <v>0</v>
          </cell>
          <cell r="E175">
            <v>0</v>
          </cell>
          <cell r="F175" t="str">
            <v>011-875-3000</v>
          </cell>
          <cell r="G175" t="str">
            <v>011-875-0200</v>
          </cell>
        </row>
        <row r="176">
          <cell r="A176">
            <v>172</v>
          </cell>
          <cell r="B176" t="str">
            <v>(株)ﾄﾏﾄﾎﾞｰｲｱﾊﾞﾝﾃｨ三本木店</v>
          </cell>
          <cell r="C176">
            <v>0</v>
          </cell>
          <cell r="D176" t="str">
            <v>989-6322</v>
          </cell>
          <cell r="E176" t="str">
            <v>宮城県志田郡三本木町南谷地字千刈田146A棟</v>
          </cell>
          <cell r="F176" t="str">
            <v>0229-53-1200</v>
          </cell>
          <cell r="G176" t="str">
            <v>0229-52-5778</v>
          </cell>
        </row>
        <row r="177">
          <cell r="A177">
            <v>173</v>
          </cell>
          <cell r="B177" t="str">
            <v>DUOMO</v>
          </cell>
          <cell r="C177">
            <v>0</v>
          </cell>
          <cell r="D177" t="str">
            <v>400-0041</v>
          </cell>
          <cell r="E177" t="str">
            <v>甲府市上石田4-12-10</v>
          </cell>
          <cell r="F177" t="str">
            <v>0552-32-3002</v>
          </cell>
          <cell r="G177" t="str">
            <v>0552-32-3002</v>
          </cell>
        </row>
        <row r="178">
          <cell r="A178">
            <v>174</v>
          </cell>
          <cell r="B178" t="str">
            <v>(株)ﾄﾚｰﾀﾞｰｽﾞｼﾞｬﾊﾟﾝ</v>
          </cell>
          <cell r="C178">
            <v>0</v>
          </cell>
          <cell r="D178" t="str">
            <v>111-0033</v>
          </cell>
          <cell r="E178" t="str">
            <v>台東区花川戸1-13-15 ｻﾝｴｽﾋﾞﾙ3F</v>
          </cell>
          <cell r="F178" t="str">
            <v>5806-1570</v>
          </cell>
          <cell r="G178" t="str">
            <v>5806-1571</v>
          </cell>
        </row>
        <row r="179">
          <cell r="A179">
            <v>175</v>
          </cell>
          <cell r="B179" t="str">
            <v>Doctor Belee ｱｸｱｼﾃｨｰお台場店</v>
          </cell>
          <cell r="C179">
            <v>0</v>
          </cell>
          <cell r="D179" t="str">
            <v>135-8707</v>
          </cell>
          <cell r="E179" t="str">
            <v>東京都港区台場１－７－１ｱｸｱｼﾃｨｰお台場S327</v>
          </cell>
          <cell r="F179" t="str">
            <v>03-5564-2130</v>
          </cell>
          <cell r="G179" t="str">
            <v>03-5564-2130</v>
          </cell>
        </row>
        <row r="180">
          <cell r="A180">
            <v>176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  <cell r="F180" t="str">
            <v>3354-9361</v>
          </cell>
        </row>
        <row r="181">
          <cell r="A181">
            <v>177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  <cell r="F181" t="str">
            <v>5474-4003</v>
          </cell>
        </row>
        <row r="182">
          <cell r="A182">
            <v>178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  <cell r="F182" t="str">
            <v>3836-5178</v>
          </cell>
        </row>
        <row r="183">
          <cell r="A183">
            <v>179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  <cell r="F183" t="str">
            <v>3457-1166</v>
          </cell>
          <cell r="G183" t="str">
            <v>3457-1151</v>
          </cell>
        </row>
        <row r="184">
          <cell r="A184">
            <v>180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  <cell r="F184" t="str">
            <v>3209-0599</v>
          </cell>
        </row>
      </sheetData>
      <sheetData sheetId="6" refreshError="1">
        <row r="4">
          <cell r="A4">
            <v>1</v>
          </cell>
          <cell r="B4" t="str">
            <v>(株)ﾊｰﾌ ｱﾝﾄﾞ ﾄｯﾌﾟ</v>
          </cell>
          <cell r="C4">
            <v>0</v>
          </cell>
          <cell r="D4" t="str">
            <v>254-0043</v>
          </cell>
          <cell r="E4" t="str">
            <v>神奈川県平塚市紅谷町9-11平塚ｻｲﾌﾟﾚｽﾋﾞﾙ内</v>
          </cell>
        </row>
        <row r="5">
          <cell r="A5">
            <v>2</v>
          </cell>
          <cell r="B5" t="str">
            <v>(株)ﾊﾟﾗｽ</v>
          </cell>
          <cell r="C5" t="str">
            <v>計画推進部</v>
          </cell>
          <cell r="D5" t="str">
            <v>589-0033</v>
          </cell>
          <cell r="E5" t="str">
            <v>大阪狭山市山本南201-1</v>
          </cell>
        </row>
        <row r="6">
          <cell r="A6">
            <v>3</v>
          </cell>
          <cell r="B6" t="str">
            <v>(株)ﾊﾟﾗﾌﾟﾘｰｽｽﾞｷ</v>
          </cell>
          <cell r="C6" t="str">
            <v>本社事務所</v>
          </cell>
          <cell r="D6" t="str">
            <v>445-0062</v>
          </cell>
          <cell r="E6" t="str">
            <v>愛知県西尾市丁田町上之切21番地</v>
          </cell>
        </row>
        <row r="7">
          <cell r="A7">
            <v>4</v>
          </cell>
          <cell r="B7" t="str">
            <v>(株)ﾊﾟﾗﾌﾟﾘｰｽｽﾞｷ</v>
          </cell>
          <cell r="C7" t="str">
            <v>(本社)</v>
          </cell>
          <cell r="D7" t="str">
            <v>445-0064</v>
          </cell>
          <cell r="E7" t="str">
            <v>愛知県西尾市高畠町3-166-4ﾌｧﾐﾘｰﾀｳﾝﾐｶ1F</v>
          </cell>
        </row>
        <row r="8">
          <cell r="A8">
            <v>5</v>
          </cell>
          <cell r="B8" t="str">
            <v>(株)ﾊﾟﾗﾌﾟﾘｰｽｽﾞｷｼﾞｪﾉｱ店</v>
          </cell>
          <cell r="C8">
            <v>0</v>
          </cell>
          <cell r="D8" t="str">
            <v>445-0064</v>
          </cell>
          <cell r="E8" t="str">
            <v>愛知県西尾市高畠町3-166-4ﾌｧﾐﾘｰﾀｳﾝﾐｶ1F</v>
          </cell>
        </row>
        <row r="9">
          <cell r="A9">
            <v>6</v>
          </cell>
          <cell r="B9" t="str">
            <v>(株)ﾊﾟﾘｽ吉祥寺</v>
          </cell>
          <cell r="C9" t="str">
            <v>ｲﾝﾎﾟｰﾄ事業家</v>
          </cell>
          <cell r="D9" t="str">
            <v>202-0015</v>
          </cell>
          <cell r="E9" t="str">
            <v>保谷市本町4-1-16</v>
          </cell>
        </row>
        <row r="10">
          <cell r="A10">
            <v>7</v>
          </cell>
          <cell r="B10" t="str">
            <v>(株)ﾊﾟﾘｽ吉祥寺</v>
          </cell>
          <cell r="C10">
            <v>0</v>
          </cell>
          <cell r="D10" t="str">
            <v>202-0015</v>
          </cell>
          <cell r="E10" t="str">
            <v>静岡市藤枝市内瀬戸1-2</v>
          </cell>
        </row>
        <row r="11">
          <cell r="A11">
            <v>8</v>
          </cell>
          <cell r="B11" t="str">
            <v>(株)ﾊﾟﾘｽ吉祥寺</v>
          </cell>
          <cell r="C11" t="str">
            <v>第二事業部     部長 山内様</v>
          </cell>
          <cell r="D11" t="str">
            <v>202-0015</v>
          </cell>
          <cell r="E11" t="str">
            <v>保谷市本町6-21-5</v>
          </cell>
        </row>
        <row r="12">
          <cell r="A12">
            <v>9</v>
          </cell>
          <cell r="B12" t="str">
            <v>(株)はるやまﾁｪｰﾝ本部</v>
          </cell>
          <cell r="C12">
            <v>0</v>
          </cell>
          <cell r="D12" t="str">
            <v>062-0932</v>
          </cell>
          <cell r="E12" t="str">
            <v>札幌市豊平区平岸2条9丁目3-15</v>
          </cell>
        </row>
        <row r="13">
          <cell r="A13">
            <v>10</v>
          </cell>
          <cell r="B13" t="str">
            <v>(株)はるやまﾁｪｰﾝVIP事業本部</v>
          </cell>
          <cell r="C13" t="str">
            <v>ﾊﾞｲﾔ-(遠藤内線223 片田内線222)</v>
          </cell>
          <cell r="D13" t="str">
            <v>062-0932</v>
          </cell>
          <cell r="E13" t="str">
            <v>札幌市豊平区平岸2条9丁目3-15</v>
          </cell>
        </row>
        <row r="14">
          <cell r="A14">
            <v>11</v>
          </cell>
          <cell r="B14" t="str">
            <v>(株)はるやまﾁｪｰﾝ八戸店</v>
          </cell>
          <cell r="C14">
            <v>0</v>
          </cell>
          <cell r="D14" t="str">
            <v>031-0072</v>
          </cell>
          <cell r="E14" t="str">
            <v>八戸市城下4-2-12</v>
          </cell>
        </row>
        <row r="15">
          <cell r="A15">
            <v>12</v>
          </cell>
          <cell r="B15" t="str">
            <v>(株)はるやまﾁｪｰﾝﾏﾂｼﾓ山の手店</v>
          </cell>
          <cell r="C15">
            <v>0</v>
          </cell>
          <cell r="D15" t="str">
            <v>110-0005</v>
          </cell>
          <cell r="E15" t="str">
            <v>札幌市西圧山の手2条11-1</v>
          </cell>
        </row>
        <row r="16">
          <cell r="A16">
            <v>13</v>
          </cell>
          <cell r="B16" t="str">
            <v>(株)はるやまﾁｪｰﾝ新道東16丁目店</v>
          </cell>
          <cell r="C16" t="str">
            <v>shopｼﾞｬｶﾞ-ﾄﾞﾄﾞｩﾓﾝﾄﾞ自由ヶ丘店</v>
          </cell>
          <cell r="D16" t="str">
            <v>065-0033</v>
          </cell>
          <cell r="E16" t="str">
            <v>札幌市東区北33条16-5</v>
          </cell>
        </row>
        <row r="17">
          <cell r="A17">
            <v>14</v>
          </cell>
          <cell r="B17" t="str">
            <v>(株)はるやまﾁｪｰﾝ小樽店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15</v>
          </cell>
          <cell r="B18" t="str">
            <v>(株)はるやまﾁｪｰﾝ白石本通り店</v>
          </cell>
          <cell r="C18" t="str">
            <v>平井様</v>
          </cell>
          <cell r="D18" t="str">
            <v>003-0000</v>
          </cell>
          <cell r="E18" t="str">
            <v>札幌市白石区本町12丁目北1-15</v>
          </cell>
        </row>
        <row r="19">
          <cell r="A19">
            <v>16</v>
          </cell>
          <cell r="B19" t="str">
            <v>(株)はるやまﾁｪｰﾝ平岸店</v>
          </cell>
          <cell r="C19">
            <v>0</v>
          </cell>
          <cell r="D19" t="str">
            <v>062-0932</v>
          </cell>
          <cell r="E19" t="str">
            <v>札幌市豊平区平岸2条9-3-15</v>
          </cell>
        </row>
        <row r="20">
          <cell r="A20">
            <v>17</v>
          </cell>
          <cell r="B20" t="str">
            <v>(株)はるやまﾁｪｰﾝ帯広店</v>
          </cell>
          <cell r="C20">
            <v>0</v>
          </cell>
          <cell r="D20" t="str">
            <v>979-1521</v>
          </cell>
          <cell r="E20" t="str">
            <v>帯広市西19条3-4-7</v>
          </cell>
        </row>
        <row r="21">
          <cell r="A21">
            <v>18</v>
          </cell>
          <cell r="B21" t="str">
            <v>(株)はるやまﾁｪｰﾝ大館店</v>
          </cell>
          <cell r="C21" t="str">
            <v>商品ｾﾝﾀ-</v>
          </cell>
          <cell r="D21" t="str">
            <v>017-0043</v>
          </cell>
          <cell r="E21" t="str">
            <v>秋田県大館市有浦2-1-15</v>
          </cell>
        </row>
        <row r="22">
          <cell r="A22">
            <v>19</v>
          </cell>
          <cell r="B22" t="str">
            <v>(株)はるやまﾁｪｰﾝ石巻店</v>
          </cell>
          <cell r="C22" t="str">
            <v xml:space="preserve"> (本社)                                         社長 中村貴信様    </v>
          </cell>
          <cell r="D22" t="str">
            <v>986-0812</v>
          </cell>
          <cell r="E22" t="str">
            <v>宮城県石巻市東中里2-9-1</v>
          </cell>
        </row>
        <row r="23">
          <cell r="A23">
            <v>20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>釧路市貝塚3-2-28</v>
          </cell>
        </row>
        <row r="24">
          <cell r="A24">
            <v>21</v>
          </cell>
          <cell r="B24" t="str">
            <v>(株)はるやまﾁｪｰﾝ鎌田店</v>
          </cell>
          <cell r="C24" t="str">
            <v>平田様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22</v>
          </cell>
          <cell r="B25" t="str">
            <v>(株)はるやまﾁｪｰﾝ長野店</v>
          </cell>
          <cell r="C25">
            <v>0</v>
          </cell>
          <cell r="D25" t="str">
            <v>381-0000</v>
          </cell>
          <cell r="E25" t="str">
            <v>長野県長野市大字高田字守田沖440-1</v>
          </cell>
        </row>
        <row r="26">
          <cell r="A26">
            <v>23</v>
          </cell>
          <cell r="B26" t="str">
            <v>(株)はるやまﾁｪｰﾝ松本店</v>
          </cell>
          <cell r="C26">
            <v>0</v>
          </cell>
          <cell r="D26" t="str">
            <v>390-0825</v>
          </cell>
          <cell r="E26" t="str">
            <v>長野県松本市並柳452-1</v>
          </cell>
        </row>
        <row r="27">
          <cell r="A27">
            <v>24</v>
          </cell>
          <cell r="B27" t="str">
            <v>(株)はるやまﾁｪｰﾝ宇都宮梁瀬店</v>
          </cell>
          <cell r="C27" t="str">
            <v>松本出張所（赤木様)</v>
          </cell>
          <cell r="D27" t="str">
            <v>321-0933</v>
          </cell>
          <cell r="E27" t="str">
            <v>栃木県宇都宮市梁瀬町字屋敷前1533-1</v>
          </cell>
        </row>
        <row r="28">
          <cell r="A28">
            <v>25</v>
          </cell>
          <cell r="B28" t="str">
            <v>(株)はるやまﾁｪｰﾝ東川口店</v>
          </cell>
          <cell r="C28" t="str">
            <v>伝票送り先（寺尾様)</v>
          </cell>
          <cell r="D28" t="str">
            <v>321-0933</v>
          </cell>
          <cell r="E28" t="str">
            <v>台東区池之端1-4-21</v>
          </cell>
        </row>
        <row r="29">
          <cell r="A29">
            <v>26</v>
          </cell>
          <cell r="B29" t="str">
            <v>(株)ﾍﾞﾈｯﾃｨ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27</v>
          </cell>
          <cell r="B30" t="str">
            <v>(有)ﾊﾗﾀﾞ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28</v>
          </cell>
          <cell r="B31" t="str">
            <v>(有)ﾊﾛｯｽﾞ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29</v>
          </cell>
          <cell r="B32" t="str">
            <v>BALLY JAPAN</v>
          </cell>
          <cell r="C32" t="str">
            <v>金子様</v>
          </cell>
          <cell r="D32" t="str">
            <v>102-0075</v>
          </cell>
          <cell r="E32" t="str">
            <v>千代田区三番町8-7第25興和ﾋﾞﾙ1F</v>
          </cell>
        </row>
        <row r="33">
          <cell r="A33">
            <v>30</v>
          </cell>
          <cell r="B33" t="str">
            <v>ﾊﾟｰｸｻｲﾄﾞﾎﾃﾙ</v>
          </cell>
          <cell r="C33">
            <v>0</v>
          </cell>
          <cell r="D33" t="str">
            <v>272-0823</v>
          </cell>
          <cell r="E33" t="str">
            <v>市川市東菅野1-2-13</v>
          </cell>
        </row>
        <row r="34">
          <cell r="A34">
            <v>31</v>
          </cell>
          <cell r="B34" t="str">
            <v>ﾊｰﾄﾞﾗﾀﾞ(株)</v>
          </cell>
          <cell r="C34">
            <v>0</v>
          </cell>
          <cell r="D34" t="str">
            <v>150-0001</v>
          </cell>
          <cell r="E34" t="str">
            <v>渋谷区神宮前6-33-14 神宮ﾊｲﾂ408</v>
          </cell>
        </row>
        <row r="35">
          <cell r="A35">
            <v>32</v>
          </cell>
          <cell r="B35" t="str">
            <v>ﾊｲﾒｯｸｽ</v>
          </cell>
          <cell r="C35" t="str">
            <v>(事務所)</v>
          </cell>
          <cell r="D35" t="str">
            <v>103-0027</v>
          </cell>
          <cell r="E35" t="str">
            <v>中央区日本橋箱崎町32-9猪子ﾋﾞﾙ</v>
          </cell>
        </row>
        <row r="36">
          <cell r="A36">
            <v>33</v>
          </cell>
          <cell r="B36" t="str">
            <v>ﾊﾟｵ</v>
          </cell>
          <cell r="C36" t="str">
            <v>高橋様(自)3861-5990</v>
          </cell>
          <cell r="D36" t="str">
            <v>107-0052</v>
          </cell>
          <cell r="E36" t="str">
            <v>港区赤坂6-13-6赤坂ﾄｰｶﾝｷｬｽﾃｰﾙ201号</v>
          </cell>
        </row>
        <row r="37">
          <cell r="A37">
            <v>34</v>
          </cell>
          <cell r="B37" t="str">
            <v>ﾊﾟｼﾌｨｯｸ ｺﾝｻﾙﾀﾝﾄ</v>
          </cell>
          <cell r="C37" t="str">
            <v>伊藤様</v>
          </cell>
          <cell r="D37" t="str">
            <v>247-0006</v>
          </cell>
          <cell r="E37" t="str">
            <v>横浜市栄区笹間町5-6-13</v>
          </cell>
        </row>
        <row r="38">
          <cell r="A38">
            <v>35</v>
          </cell>
          <cell r="B38" t="str">
            <v>ﾊﾟﾋﾟﾖﾝ</v>
          </cell>
          <cell r="C38" t="str">
            <v>代表 善徳四郎</v>
          </cell>
          <cell r="D38" t="str">
            <v>106-0032</v>
          </cell>
          <cell r="E38" t="str">
            <v>港区六本木5-16-8ｴｼﾞｯｸﾊｲﾂ404号</v>
          </cell>
        </row>
        <row r="39">
          <cell r="A39">
            <v>36</v>
          </cell>
          <cell r="B39" t="str">
            <v>ﾊﾔｼ商会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</row>
        <row r="40">
          <cell r="A40">
            <v>37</v>
          </cell>
          <cell r="B40" t="str">
            <v>ﾊﾞﾘｵ(VARIO)</v>
          </cell>
          <cell r="C40" t="str">
            <v xml:space="preserve"> 奥村様</v>
          </cell>
          <cell r="D40" t="str">
            <v>150-0044</v>
          </cell>
          <cell r="E40" t="str">
            <v>渋谷区円山町3-2渋谷後藤ﾋﾞﾙ6F</v>
          </cell>
        </row>
        <row r="41">
          <cell r="A41">
            <v>38</v>
          </cell>
          <cell r="B41" t="str">
            <v>ﾊﾟﾘｺﾚｸｼｮﾝ</v>
          </cell>
          <cell r="C41" t="str">
            <v xml:space="preserve"> 山寺様</v>
          </cell>
          <cell r="D41" t="str">
            <v>320-0803</v>
          </cell>
          <cell r="E41" t="str">
            <v>宇都宮市曲師3-1</v>
          </cell>
        </row>
        <row r="42">
          <cell r="A42">
            <v>39</v>
          </cell>
          <cell r="B42" t="str">
            <v>ﾊﾛｰﾀﾞｲｱﾙ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</row>
        <row r="43">
          <cell r="A43">
            <v>40</v>
          </cell>
          <cell r="B43" t="str">
            <v>花野様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</row>
        <row r="44">
          <cell r="A44">
            <v>41</v>
          </cell>
          <cell r="B44" t="str">
            <v>梅花亭(お饅頭屋さん)</v>
          </cell>
          <cell r="C44" t="str">
            <v>東京事務所</v>
          </cell>
          <cell r="D44" t="str">
            <v>165-0027</v>
          </cell>
          <cell r="E44" t="str">
            <v>OPEN 9:00am～6:00pm</v>
          </cell>
        </row>
        <row r="45">
          <cell r="A45">
            <v>42</v>
          </cell>
          <cell r="B45" t="str">
            <v>畠山 昭一</v>
          </cell>
          <cell r="C45" t="str">
            <v>岩田課長様宛</v>
          </cell>
          <cell r="D45" t="str">
            <v>010-0001</v>
          </cell>
          <cell r="E45" t="str">
            <v>秋田市中通4-14-24丸秋ﾋﾞﾙ403</v>
          </cell>
        </row>
        <row r="46">
          <cell r="A46">
            <v>43</v>
          </cell>
          <cell r="B46" t="str">
            <v>畠山 昭一</v>
          </cell>
          <cell r="C46" t="str">
            <v>栄電気</v>
          </cell>
          <cell r="D46" t="str">
            <v>160-0015</v>
          </cell>
          <cell r="E46" t="str">
            <v>新宿区大京町12-3ﾌﾟﾛﾋﾞﾃﾞﾆｽ101号</v>
          </cell>
        </row>
        <row r="47">
          <cell r="A47">
            <v>44</v>
          </cell>
          <cell r="B47" t="str">
            <v>葉山 勝一</v>
          </cell>
          <cell r="C47" t="str">
            <v>本社</v>
          </cell>
          <cell r="D47" t="str">
            <v>272-0000</v>
          </cell>
          <cell r="E47" t="str">
            <v>市川市五井5800-95</v>
          </cell>
        </row>
        <row r="48">
          <cell r="A48">
            <v>45</v>
          </cell>
          <cell r="B48" t="str">
            <v>林 啓史</v>
          </cell>
          <cell r="C48" t="str">
            <v xml:space="preserve">(home)                        政所三郎様                       </v>
          </cell>
          <cell r="D48" t="str">
            <v>605-0073</v>
          </cell>
          <cell r="E48" t="str">
            <v>京都市東山区4条祇園町北側289</v>
          </cell>
        </row>
        <row r="49">
          <cell r="A49">
            <v>46</v>
          </cell>
          <cell r="B49" t="str">
            <v>(株)ﾊﾟﾚｯｸｽｼﾞｬﾎﾟﾝ</v>
          </cell>
          <cell r="C49">
            <v>0</v>
          </cell>
          <cell r="D49" t="str">
            <v>150-0012</v>
          </cell>
          <cell r="E49" t="str">
            <v>渋谷区広尾5-19-11ﾋﾛｵｼﾏﾀﾞﾋﾞﾙ7F</v>
          </cell>
        </row>
        <row r="50">
          <cell r="A50">
            <v>47</v>
          </cell>
          <cell r="B50" t="str">
            <v>(有)ﾊｲﾌﾞﾘｯﾁ</v>
          </cell>
          <cell r="C50" t="str">
            <v>高橋様</v>
          </cell>
          <cell r="D50">
            <v>336</v>
          </cell>
          <cell r="E50" t="str">
            <v>浦和市太田窪2000</v>
          </cell>
        </row>
        <row r="51">
          <cell r="A51">
            <v>48</v>
          </cell>
          <cell r="B51" t="str">
            <v>(有)ﾊﾝﾅｿｳﾙｺ-ﾎﾟﾚ-ｼｮﾝ</v>
          </cell>
          <cell r="C51" t="str">
            <v>須賀様</v>
          </cell>
          <cell r="D51" t="str">
            <v>110-0014</v>
          </cell>
          <cell r="E51" t="str">
            <v>台東区北上野2-8-7伊勢元総本店ﾋﾞﾙ3F</v>
          </cell>
        </row>
        <row r="52">
          <cell r="A52">
            <v>49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50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51</v>
          </cell>
          <cell r="B54" t="str">
            <v>（株）吉岡商事</v>
          </cell>
          <cell r="C54" t="str">
            <v>STAFF Tel3584-1714</v>
          </cell>
          <cell r="D54" t="str">
            <v>105-0000</v>
          </cell>
          <cell r="E54" t="str">
            <v>ﾜ-ﾙﾄﾞﾀｲｼｮｯﾌﾟﾌﾟﾗｻﾞ37号店</v>
          </cell>
        </row>
        <row r="55">
          <cell r="A55">
            <v>52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</row>
        <row r="56">
          <cell r="A56">
            <v>53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</row>
        <row r="57">
          <cell r="A57">
            <v>54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55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</row>
        <row r="59">
          <cell r="A59">
            <v>56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</row>
        <row r="60">
          <cell r="A60">
            <v>57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58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59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</row>
        <row r="63">
          <cell r="A63">
            <v>60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61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62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63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64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65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66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67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68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69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</row>
        <row r="73">
          <cell r="A73">
            <v>70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</row>
        <row r="74">
          <cell r="A74">
            <v>71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72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</row>
        <row r="76">
          <cell r="A76">
            <v>73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74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</row>
        <row r="78">
          <cell r="A78">
            <v>75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</row>
        <row r="79">
          <cell r="A79">
            <v>76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</row>
        <row r="80">
          <cell r="A80">
            <v>78</v>
          </cell>
          <cell r="B80" t="str">
            <v>customer</v>
          </cell>
          <cell r="C80">
            <v>0</v>
          </cell>
          <cell r="D80" t="str">
            <v>postal code</v>
          </cell>
          <cell r="E80" t="str">
            <v>address</v>
          </cell>
        </row>
        <row r="81">
          <cell r="A81">
            <v>79</v>
          </cell>
          <cell r="B81" t="str">
            <v>(株)ﾋﾞｰｱﾝﾄﾞﾋﾞｰ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</row>
        <row r="82">
          <cell r="A82">
            <v>80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81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</row>
        <row r="84">
          <cell r="A84">
            <v>82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83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84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85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86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87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88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89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90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91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92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93</v>
          </cell>
          <cell r="B95" t="str">
            <v>ﾋﾞｯｸﾍﾞｱｰ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94</v>
          </cell>
          <cell r="B96" t="str">
            <v>Pitti</v>
          </cell>
          <cell r="C96" t="str">
            <v>Shop</v>
          </cell>
          <cell r="D96" t="str">
            <v>152-0035</v>
          </cell>
          <cell r="E96" t="str">
            <v>目黒区自由ヶ丘2-16-25</v>
          </cell>
        </row>
        <row r="97">
          <cell r="A97">
            <v>95</v>
          </cell>
          <cell r="B97" t="str">
            <v>(株)ﾋﾟｻ ﾌﾟﾚﾀｻﾛﾝ</v>
          </cell>
          <cell r="C97">
            <v>0</v>
          </cell>
          <cell r="D97" t="str">
            <v>105-0011</v>
          </cell>
          <cell r="E97" t="str">
            <v>港区芝公園3-3-1東京ﾌﾟﾘﾝｽﾎﾃﾙB1F</v>
          </cell>
        </row>
        <row r="98">
          <cell r="A98">
            <v>96</v>
          </cell>
          <cell r="B98" t="str">
            <v>ｳﾞｨｴﾅ(株)</v>
          </cell>
          <cell r="C98" t="str">
            <v>倉庫</v>
          </cell>
          <cell r="D98" t="str">
            <v>153-0061</v>
          </cell>
          <cell r="E98" t="str">
            <v>目黒区中目黒1-10-23-801</v>
          </cell>
        </row>
        <row r="99">
          <cell r="A99">
            <v>97</v>
          </cell>
          <cell r="B99" t="str">
            <v>(有）プリンセス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98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99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100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</row>
        <row r="103">
          <cell r="A103">
            <v>101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</row>
        <row r="104">
          <cell r="A104">
            <v>102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</row>
        <row r="105">
          <cell r="A105">
            <v>103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</row>
        <row r="106">
          <cell r="A106">
            <v>104</v>
          </cell>
          <cell r="B106" t="str">
            <v>生水</v>
          </cell>
          <cell r="C106">
            <v>0</v>
          </cell>
          <cell r="D106">
            <v>0</v>
          </cell>
          <cell r="E106" t="str">
            <v>台東区上野6-4-2</v>
          </cell>
        </row>
        <row r="107">
          <cell r="A107">
            <v>105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</row>
        <row r="108">
          <cell r="A108">
            <v>106</v>
          </cell>
          <cell r="B108" t="str">
            <v>信濃屋 馬車道店</v>
          </cell>
          <cell r="C108">
            <v>0</v>
          </cell>
          <cell r="D108" t="str">
            <v>231-0011</v>
          </cell>
          <cell r="E108" t="str">
            <v>横浜市中区太田町4-50</v>
          </cell>
        </row>
        <row r="109">
          <cell r="A109">
            <v>107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</row>
        <row r="110">
          <cell r="A110">
            <v>108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</row>
        <row r="111">
          <cell r="A111">
            <v>109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111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112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113</v>
          </cell>
          <cell r="B114" t="str">
            <v>(株)ﾌｼﾞｴｰ</v>
          </cell>
          <cell r="C114" t="str">
            <v>本社</v>
          </cell>
          <cell r="D114" t="str">
            <v>220-0045</v>
          </cell>
          <cell r="E114" t="str">
            <v>横浜市西区伊勢町1-71</v>
          </cell>
        </row>
        <row r="115">
          <cell r="A115">
            <v>114</v>
          </cell>
          <cell r="B115" t="str">
            <v>(株)ﾌｼﾞｴｰ</v>
          </cell>
          <cell r="C115" t="str">
            <v>Shop天王寺</v>
          </cell>
          <cell r="D115" t="str">
            <v>240-0005</v>
          </cell>
          <cell r="E115" t="str">
            <v>横浜市保土ヶ谷区神戸町3-7</v>
          </cell>
        </row>
        <row r="116">
          <cell r="A116">
            <v>115</v>
          </cell>
          <cell r="B116" t="str">
            <v>(株)ﾌﾟﾘﾓ</v>
          </cell>
          <cell r="C116">
            <v>0</v>
          </cell>
          <cell r="D116" t="str">
            <v>141-0022</v>
          </cell>
          <cell r="E116" t="str">
            <v>品川区東五反田5-10-18第一岩田ﾋﾞﾙ6F</v>
          </cell>
        </row>
        <row r="117">
          <cell r="A117">
            <v>116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</row>
        <row r="118">
          <cell r="A118">
            <v>117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 xml:space="preserve">    熊本市古川町13</v>
          </cell>
        </row>
        <row r="119">
          <cell r="A119">
            <v>118</v>
          </cell>
          <cell r="B119" t="str">
            <v>(有)ﾌｧｰﾌﾞﾙ</v>
          </cell>
          <cell r="C119" t="str">
            <v>名鉄ｻﾛﾝ</v>
          </cell>
          <cell r="D119" t="str">
            <v>141-0031</v>
          </cell>
          <cell r="E119" t="str">
            <v>品川区西五反田7-22-17TOCﾋﾞﾙ4F42-1号</v>
          </cell>
        </row>
        <row r="120">
          <cell r="A120">
            <v>119</v>
          </cell>
          <cell r="B120" t="str">
            <v>(有)ﾌｨｵｰﾚ</v>
          </cell>
          <cell r="C120" t="str">
            <v>商品出荷先及び請求書伝票FAX先</v>
          </cell>
          <cell r="D120" t="str">
            <v>542-0083</v>
          </cell>
          <cell r="E120" t="str">
            <v>大阪市中央区東心斎橋1-4-11</v>
          </cell>
        </row>
        <row r="121">
          <cell r="A121">
            <v>120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</row>
        <row r="122">
          <cell r="A122">
            <v>121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</row>
        <row r="123">
          <cell r="A123">
            <v>122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</row>
        <row r="124">
          <cell r="A124">
            <v>123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</row>
        <row r="125">
          <cell r="A125">
            <v>124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</row>
        <row r="126">
          <cell r="A126">
            <v>125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</row>
        <row r="127">
          <cell r="A127">
            <v>126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</row>
        <row r="128">
          <cell r="A128">
            <v>127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</row>
        <row r="129">
          <cell r="A129">
            <v>128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</row>
        <row r="130">
          <cell r="A130">
            <v>129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</row>
        <row r="131">
          <cell r="A131">
            <v>130</v>
          </cell>
          <cell r="B131" t="str">
            <v>ﾌﾞﾃｨｯｸ R</v>
          </cell>
          <cell r="C131" t="str">
            <v>(豊島)</v>
          </cell>
          <cell r="D131" t="str">
            <v>320-0806</v>
          </cell>
          <cell r="E131" t="str">
            <v>宇都宮市中央5-8-8</v>
          </cell>
        </row>
        <row r="132">
          <cell r="A132">
            <v>131</v>
          </cell>
          <cell r="B132" t="str">
            <v>ﾌﾞﾃｨｯｸ&amp;ﾃｰﾗｰ ﾁﾊﾞ</v>
          </cell>
          <cell r="C132" t="str">
            <v>店  まいん</v>
          </cell>
          <cell r="D132" t="str">
            <v>238-0004</v>
          </cell>
          <cell r="E132" t="str">
            <v>横須賀市小川町23番地三笠ﾊｲﾂ103号</v>
          </cell>
        </row>
        <row r="133">
          <cell r="A133">
            <v>132</v>
          </cell>
          <cell r="B133" t="str">
            <v>ﾌﾞﾃｨｯｸ･ｻﾗﾍﾞｰﾙ</v>
          </cell>
          <cell r="C133">
            <v>0</v>
          </cell>
          <cell r="D133" t="str">
            <v>288-0048</v>
          </cell>
          <cell r="E133" t="str">
            <v>銚子市双葉町4-5</v>
          </cell>
        </row>
        <row r="134">
          <cell r="A134">
            <v>133</v>
          </cell>
          <cell r="B134" t="str">
            <v>ﾌﾞﾃｨｯｸﾀｹｼﾏｻﾛﾝ</v>
          </cell>
          <cell r="C134">
            <v>0</v>
          </cell>
          <cell r="D134" t="str">
            <v>430-0944</v>
          </cell>
          <cell r="E134" t="str">
            <v>浜松市田町231-4ｾﾘﾊﾞﾃｰﾙ日東1F</v>
          </cell>
        </row>
        <row r="135">
          <cell r="A135">
            <v>134</v>
          </cell>
          <cell r="B135" t="str">
            <v>ﾌﾞﾃｨｯｸﾛｰｻﾞ</v>
          </cell>
          <cell r="C135">
            <v>0</v>
          </cell>
          <cell r="D135" t="str">
            <v>110-0005</v>
          </cell>
          <cell r="E135" t="str">
            <v>台東区上野4-7-8ｱﾒ横ｾﾝﾀｰﾋﾞﾙ2F</v>
          </cell>
        </row>
        <row r="136">
          <cell r="A136">
            <v>135</v>
          </cell>
          <cell r="B136" t="str">
            <v>ﾌﾟﾗｲｽｼﾞｬｯｸ</v>
          </cell>
          <cell r="C136" t="str">
            <v>(新日本流通と同じ)</v>
          </cell>
          <cell r="D136" t="str">
            <v>475-0037</v>
          </cell>
          <cell r="E136" t="str">
            <v>愛知県半田市中午町65</v>
          </cell>
        </row>
        <row r="137">
          <cell r="A137">
            <v>136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</row>
        <row r="138">
          <cell r="A138">
            <v>137</v>
          </cell>
          <cell r="B138" t="str">
            <v>ﾌﾞﾗﾝﾄﾞｸﾗﾌﾞ</v>
          </cell>
          <cell r="C138">
            <v>0</v>
          </cell>
          <cell r="D138" t="str">
            <v>020-0022</v>
          </cell>
          <cell r="E138" t="str">
            <v>盛岡市大通り2-2-15</v>
          </cell>
        </row>
        <row r="139">
          <cell r="A139">
            <v>138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>中央区日本橋人形町3-5-1</v>
          </cell>
        </row>
        <row r="140">
          <cell r="A140">
            <v>139</v>
          </cell>
          <cell r="B140" t="str">
            <v>ﾌﾟﾚｰｺﾞ</v>
          </cell>
          <cell r="C140">
            <v>0</v>
          </cell>
          <cell r="D140" t="str">
            <v>179-0074</v>
          </cell>
          <cell r="E140" t="str">
            <v>練馬区春日町6-6-39ﾏｽﾀﾞ第一ﾋﾞﾙ207</v>
          </cell>
        </row>
        <row r="141">
          <cell r="A141">
            <v>140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>大阪市中央区上町1-14-13TAPSﾋﾞﾙ2F</v>
          </cell>
        </row>
        <row r="142">
          <cell r="A142">
            <v>141</v>
          </cell>
          <cell r="B142" t="str">
            <v>(株)ﾌﾞﾙｰｽｴｲｼﾞ</v>
          </cell>
          <cell r="C142">
            <v>0</v>
          </cell>
          <cell r="D142" t="str">
            <v>153-0065</v>
          </cell>
          <cell r="E142" t="str">
            <v>東京都目黒区中町2-50-13 THE PEAK</v>
          </cell>
        </row>
        <row r="143">
          <cell r="A143">
            <v>142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>東京都港区新橋5-1-3新正堂第一ﾋﾞﾙ1F</v>
          </cell>
        </row>
        <row r="144">
          <cell r="A144">
            <v>143</v>
          </cell>
          <cell r="B144" t="str">
            <v>（株）フロムワールド</v>
          </cell>
          <cell r="C144">
            <v>0</v>
          </cell>
          <cell r="D144" t="str">
            <v>110-0015</v>
          </cell>
          <cell r="E144" t="str">
            <v>東京都台東区東上野2-23-8第二群山ビル2F</v>
          </cell>
        </row>
        <row r="145">
          <cell r="A145">
            <v>144</v>
          </cell>
          <cell r="B145" t="str">
            <v>FLAG.CO.LTD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145</v>
          </cell>
          <cell r="B146" t="str">
            <v>プリモクラッセ</v>
          </cell>
          <cell r="C146">
            <v>0</v>
          </cell>
          <cell r="D146" t="str">
            <v>152-0035</v>
          </cell>
          <cell r="E146" t="str">
            <v>目黒区自由が丘１－２５－９ 自由が丘ﾃﾗｽB1</v>
          </cell>
        </row>
        <row r="147">
          <cell r="A147">
            <v>146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>東京都町田市成瀬台2-19-7</v>
          </cell>
        </row>
        <row r="148">
          <cell r="A148">
            <v>147</v>
          </cell>
          <cell r="B148" t="str">
            <v>(有)プラスワン</v>
          </cell>
          <cell r="C148" t="str">
            <v>SHOP村松様</v>
          </cell>
          <cell r="D148" t="str">
            <v>231-0861</v>
          </cell>
          <cell r="E148" t="str">
            <v>川崎市麻生区上麻生1-1-1新百合ヶ丘OPA2F</v>
          </cell>
        </row>
        <row r="149">
          <cell r="A149">
            <v>148</v>
          </cell>
          <cell r="B149" t="str">
            <v>福建商事株式会社</v>
          </cell>
          <cell r="C149" t="str">
            <v>丸秀食品</v>
          </cell>
          <cell r="D149" t="str">
            <v>580-0021</v>
          </cell>
          <cell r="E149" t="str">
            <v>神戸市中央区海岸通3-1-1</v>
          </cell>
        </row>
        <row r="150">
          <cell r="A150">
            <v>149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>新宿区新宿３－１－１７ 山本ビル３F</v>
          </cell>
        </row>
        <row r="151">
          <cell r="A151">
            <v>150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</row>
        <row r="152">
          <cell r="A152">
            <v>151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</row>
        <row r="153">
          <cell r="A153">
            <v>152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</row>
        <row r="154">
          <cell r="A154">
            <v>153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</row>
        <row r="155">
          <cell r="A155">
            <v>154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</row>
        <row r="156">
          <cell r="A156">
            <v>155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</row>
        <row r="157">
          <cell r="A157">
            <v>156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</row>
        <row r="158">
          <cell r="A158">
            <v>158</v>
          </cell>
          <cell r="B158" t="str">
            <v>customer</v>
          </cell>
          <cell r="C158" t="str">
            <v>*伝票郵送先</v>
          </cell>
          <cell r="D158" t="str">
            <v>postal code</v>
          </cell>
          <cell r="E158" t="str">
            <v>address</v>
          </cell>
        </row>
        <row r="159">
          <cell r="A159">
            <v>159</v>
          </cell>
          <cell r="B159" t="str">
            <v>(株)ﾍﾞﾈｯﾃｨ</v>
          </cell>
          <cell r="C159">
            <v>0</v>
          </cell>
          <cell r="D159" t="str">
            <v>107-0047</v>
          </cell>
          <cell r="E159" t="str">
            <v>港区南青山2-7-27</v>
          </cell>
        </row>
        <row r="160">
          <cell r="A160">
            <v>160</v>
          </cell>
          <cell r="B160" t="str">
            <v>(有)ﾍﾞｰｼｯｸ</v>
          </cell>
          <cell r="C160">
            <v>0</v>
          </cell>
          <cell r="D160" t="str">
            <v>151-0051</v>
          </cell>
          <cell r="E160" t="str">
            <v>渋谷区千駄ヶ谷4-22-4 2F</v>
          </cell>
        </row>
        <row r="161">
          <cell r="A161">
            <v>161</v>
          </cell>
          <cell r="B161" t="str">
            <v>ﾍﾞｶﾞﾘﾐﾃｯﾄﾞ東京ﾘｴｿﾞﾝｵﾌｨｽ</v>
          </cell>
          <cell r="C161">
            <v>0</v>
          </cell>
          <cell r="D161" t="str">
            <v>150-0001</v>
          </cell>
          <cell r="E161" t="str">
            <v>渋谷区神宮前6-23-2</v>
          </cell>
        </row>
        <row r="162">
          <cell r="A162">
            <v>162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</row>
        <row r="163">
          <cell r="A163">
            <v>163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</row>
        <row r="164">
          <cell r="A164">
            <v>164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</row>
        <row r="165">
          <cell r="A165">
            <v>165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</row>
        <row r="166">
          <cell r="A166">
            <v>166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</row>
        <row r="167">
          <cell r="A167">
            <v>167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</row>
        <row r="168">
          <cell r="A168">
            <v>168</v>
          </cell>
          <cell r="B168" t="str">
            <v>(有)ｴｸﾞｾﾞ</v>
          </cell>
          <cell r="C168">
            <v>0</v>
          </cell>
          <cell r="D168" t="str">
            <v>108-0074</v>
          </cell>
          <cell r="E168" t="str">
            <v>港区高輪4-10-30品川ﾌﾟﾘﾝｽﾎﾃﾙﾃﾆｽｾﾝﾀ-内</v>
          </cell>
        </row>
        <row r="169">
          <cell r="A169">
            <v>169</v>
          </cell>
          <cell r="B169" t="str">
            <v>(有)ｴｸﾞｾﾞｯｸ企画</v>
          </cell>
          <cell r="C169">
            <v>0</v>
          </cell>
          <cell r="D169" t="str">
            <v>160-0022</v>
          </cell>
          <cell r="E169" t="str">
            <v>新宿区新宿5-11-29幸ﾋﾞﾙ402</v>
          </cell>
        </row>
        <row r="170">
          <cell r="A170">
            <v>170</v>
          </cell>
          <cell r="B170" t="str">
            <v>ENIES･E</v>
          </cell>
          <cell r="C170">
            <v>0</v>
          </cell>
          <cell r="D170">
            <v>0</v>
          </cell>
          <cell r="E170" t="str">
            <v>4 Rue Greffulhe 75008 PARIS</v>
          </cell>
        </row>
        <row r="171">
          <cell r="A171">
            <v>171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</row>
        <row r="172">
          <cell r="A172">
            <v>172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</row>
        <row r="173">
          <cell r="A173">
            <v>173</v>
          </cell>
          <cell r="B173" t="str">
            <v>NTT</v>
          </cell>
          <cell r="C173" t="str">
            <v>辻様</v>
          </cell>
          <cell r="D173" t="str">
            <v>007-0873</v>
          </cell>
          <cell r="E173" t="str">
            <v>札幌市東区伏古13条3丁目21-1ｶｳﾎﾞｰｲ伏古店内</v>
          </cell>
        </row>
        <row r="174">
          <cell r="A174">
            <v>174</v>
          </cell>
          <cell r="B174" t="str">
            <v>customer</v>
          </cell>
          <cell r="C174" t="str">
            <v>小野様</v>
          </cell>
          <cell r="D174" t="str">
            <v>postal code</v>
          </cell>
          <cell r="E174" t="str">
            <v>address</v>
          </cell>
        </row>
        <row r="175">
          <cell r="A175">
            <v>175</v>
          </cell>
          <cell r="B175" t="str">
            <v>創価舎</v>
          </cell>
          <cell r="C175" t="str">
            <v>常務 松井様</v>
          </cell>
          <cell r="D175" t="str">
            <v>165-0034</v>
          </cell>
          <cell r="E175" t="str">
            <v>中野区大和町4-10-18カーサけい303号</v>
          </cell>
        </row>
        <row r="176">
          <cell r="A176">
            <v>176</v>
          </cell>
          <cell r="B176" t="str">
            <v>ｴｽﾎﾟﾜ-ﾙ ｼﾝﾜ(株)</v>
          </cell>
          <cell r="C176">
            <v>0</v>
          </cell>
          <cell r="D176" t="str">
            <v>110-0015</v>
          </cell>
          <cell r="E176" t="str">
            <v>台東区東上野3-21-7福井ﾋﾞﾙ4F</v>
          </cell>
        </row>
        <row r="177">
          <cell r="A177">
            <v>177</v>
          </cell>
          <cell r="B177" t="str">
            <v>ｴｽﾎﾟﾜ-ﾙ ｼﾝﾜ(株)</v>
          </cell>
          <cell r="C177" t="str">
            <v>草加物流ｾﾝﾀ-</v>
          </cell>
          <cell r="D177" t="str">
            <v>340-0006</v>
          </cell>
          <cell r="E177" t="str">
            <v>埼玉県草加市八幡町55番地</v>
          </cell>
        </row>
        <row r="178">
          <cell r="A178">
            <v>178</v>
          </cell>
          <cell r="B178" t="str">
            <v>ｴｯｼﾞｸﾘｴ-ｼｮﾝ</v>
          </cell>
          <cell r="C178">
            <v>0</v>
          </cell>
          <cell r="D178" t="str">
            <v>550-0013</v>
          </cell>
          <cell r="E178" t="str">
            <v>大阪市西区新町1-30-2新町ﾀﾞｲﾔﾊﾟﾚｽ402</v>
          </cell>
        </row>
        <row r="179">
          <cell r="A179">
            <v>179</v>
          </cell>
          <cell r="B179" t="str">
            <v>ｴｯﾁｱｲ商事</v>
          </cell>
          <cell r="C179">
            <v>0</v>
          </cell>
          <cell r="D179" t="str">
            <v>104-0061</v>
          </cell>
          <cell r="E179" t="str">
            <v>中央区銀座8-4-8</v>
          </cell>
        </row>
        <row r="180">
          <cell r="A180">
            <v>180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</row>
        <row r="181">
          <cell r="A181">
            <v>181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</row>
        <row r="182">
          <cell r="A182">
            <v>182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</row>
        <row r="183">
          <cell r="A183">
            <v>183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</row>
        <row r="184">
          <cell r="A184">
            <v>184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</row>
        <row r="185">
          <cell r="A185">
            <v>185</v>
          </cell>
          <cell r="B185" t="str">
            <v>栄和広告(株)</v>
          </cell>
          <cell r="C185">
            <v>0</v>
          </cell>
          <cell r="D185" t="str">
            <v>101-0054</v>
          </cell>
          <cell r="E185" t="str">
            <v>千代田区神田錦町1-4ゆたかﾋﾞﾙ3F</v>
          </cell>
        </row>
        <row r="186">
          <cell r="A186">
            <v>186</v>
          </cell>
          <cell r="B186" t="str">
            <v xml:space="preserve">L.D.C,産業   </v>
          </cell>
          <cell r="C186" t="str">
            <v>山崎様</v>
          </cell>
          <cell r="D186" t="str">
            <v>531-0074</v>
          </cell>
          <cell r="E186" t="str">
            <v>大阪市北区本庄東2-4-1-1107</v>
          </cell>
        </row>
        <row r="187">
          <cell r="A187">
            <v>179</v>
          </cell>
          <cell r="B187" t="str">
            <v>(有)A･M</v>
          </cell>
          <cell r="C187">
            <v>0</v>
          </cell>
          <cell r="D187" t="str">
            <v>135-0004</v>
          </cell>
          <cell r="E187" t="str">
            <v>江東区森下2-30-2ﾊﾟｰｸｼﾃｨｰ五番館1F</v>
          </cell>
        </row>
        <row r="188">
          <cell r="A188">
            <v>180</v>
          </cell>
          <cell r="B188" t="str">
            <v>(株)ｴﾑｽﾞ ﾌｧｸﾄﾘｰ</v>
          </cell>
          <cell r="C188">
            <v>0</v>
          </cell>
          <cell r="D188" t="str">
            <v>168-0081</v>
          </cell>
          <cell r="E188" t="str">
            <v>杉並区宮前1-20-32宮前１丁目ビル５Ｆ</v>
          </cell>
        </row>
        <row r="189">
          <cell r="A189">
            <v>181</v>
          </cell>
          <cell r="B189" t="str">
            <v>エーブル</v>
          </cell>
          <cell r="C189">
            <v>0</v>
          </cell>
          <cell r="D189" t="str">
            <v>532-0011</v>
          </cell>
          <cell r="E189" t="str">
            <v>大阪市淀川区西中島4-5-2</v>
          </cell>
        </row>
        <row r="190">
          <cell r="A190">
            <v>184</v>
          </cell>
          <cell r="B190" t="str">
            <v>エスカム(株)</v>
          </cell>
          <cell r="C190">
            <v>0</v>
          </cell>
          <cell r="D190" t="str">
            <v>110-0005</v>
          </cell>
          <cell r="E190" t="str">
            <v>台東区上野7-9-15車坂ﾋﾞﾙ3F</v>
          </cell>
        </row>
        <row r="191">
          <cell r="A191">
            <v>189</v>
          </cell>
          <cell r="B191" t="str">
            <v>customer</v>
          </cell>
          <cell r="C191">
            <v>0</v>
          </cell>
          <cell r="D191" t="str">
            <v>postal code</v>
          </cell>
          <cell r="E191" t="str">
            <v>address</v>
          </cell>
        </row>
        <row r="192">
          <cell r="A192">
            <v>190</v>
          </cell>
          <cell r="B192" t="str">
            <v>(株) ﾎﾟｰﾗﾙｰﾄ</v>
          </cell>
          <cell r="C192" t="str">
            <v>木村社長</v>
          </cell>
          <cell r="D192" t="str">
            <v>542-0081</v>
          </cell>
          <cell r="E192" t="str">
            <v>大阪市中央区南船場1-11-9長堀八千代ﾋﾞﾙ7F</v>
          </cell>
        </row>
        <row r="193">
          <cell r="A193">
            <v>191</v>
          </cell>
          <cell r="B193" t="str">
            <v>(株)ﾎｸﾄ</v>
          </cell>
          <cell r="C193">
            <v>0</v>
          </cell>
          <cell r="D193" t="str">
            <v>060-0053</v>
          </cell>
          <cell r="E193" t="str">
            <v>札幌市中央区南3条東1丁目1-7</v>
          </cell>
        </row>
        <row r="194">
          <cell r="A194">
            <v>192</v>
          </cell>
          <cell r="B194" t="str">
            <v xml:space="preserve">(株)ﾎﾟﾆｰｽﾞ  </v>
          </cell>
          <cell r="C194">
            <v>0</v>
          </cell>
          <cell r="D194" t="str">
            <v>285-0868</v>
          </cell>
          <cell r="E194" t="str">
            <v>千葉県佐倉市中志津２－３３－２</v>
          </cell>
        </row>
        <row r="195">
          <cell r="A195">
            <v>193</v>
          </cell>
          <cell r="B195" t="str">
            <v>ﾎﾞｰｾｲｷｬﾌﾟﾃｨﾌﾞ(株)</v>
          </cell>
          <cell r="C195">
            <v>0</v>
          </cell>
          <cell r="D195" t="str">
            <v>150-0002</v>
          </cell>
          <cell r="E195" t="str">
            <v>渋谷区渋谷3-20-15ｻｴｸﾞｻﾋﾞﾙ4F</v>
          </cell>
        </row>
        <row r="196">
          <cell r="A196">
            <v>194</v>
          </cell>
          <cell r="B196" t="str">
            <v>ﾎﾃﾙ2001</v>
          </cell>
          <cell r="C196" t="str">
            <v>ｿﾈ様</v>
          </cell>
          <cell r="D196" t="str">
            <v>133-0057</v>
          </cell>
          <cell r="E196" t="str">
            <v>江戸川区西小岩1-30-3</v>
          </cell>
        </row>
        <row r="197">
          <cell r="A197">
            <v>195</v>
          </cell>
          <cell r="B197" t="str">
            <v>ﾎﾃﾙｻﾝｶﾝﾄ</v>
          </cell>
          <cell r="C197">
            <v>0</v>
          </cell>
          <cell r="D197" t="str">
            <v>371-0023</v>
          </cell>
          <cell r="E197" t="str">
            <v>群馬県前橋市本町1-3-2</v>
          </cell>
        </row>
        <row r="198">
          <cell r="A198">
            <v>196</v>
          </cell>
          <cell r="B198" t="str">
            <v>ﾎﾞﾄﾑｸﾗﾌﾞ(ﾉｴﾙｶﾝﾊﾟﾆｰ)</v>
          </cell>
          <cell r="C198">
            <v>0</v>
          </cell>
          <cell r="D198" t="str">
            <v>544-0024</v>
          </cell>
          <cell r="E198" t="str">
            <v>大阪市生野区生野西1-17-11</v>
          </cell>
        </row>
        <row r="199">
          <cell r="A199">
            <v>197</v>
          </cell>
          <cell r="B199" t="str">
            <v>本多商事(有)</v>
          </cell>
          <cell r="C199">
            <v>0</v>
          </cell>
          <cell r="D199" t="str">
            <v>154-0003</v>
          </cell>
          <cell r="E199" t="str">
            <v>世田谷区野沢3-4-5ｽｶｲﾊｲﾂ本多２F</v>
          </cell>
        </row>
        <row r="200">
          <cell r="A200">
            <v>198</v>
          </cell>
          <cell r="B200" t="str">
            <v>北海道空港(株) 営業第2部ボンドｼｮｯﾌﾟ</v>
          </cell>
          <cell r="C200" t="str">
            <v>小野係長</v>
          </cell>
          <cell r="D200" t="str">
            <v>(株)ｾﾝｶ北風</v>
          </cell>
          <cell r="E200" t="str">
            <v>北海道千歳市美R新千歳空港国際線保税倉庫</v>
          </cell>
        </row>
        <row r="201">
          <cell r="A201">
            <v>199</v>
          </cell>
          <cell r="B201" t="str">
            <v>ﾎﾘﾈｯｸｲﾝﾀｰﾅｼｮﾅﾙ(株)</v>
          </cell>
          <cell r="C201">
            <v>0</v>
          </cell>
          <cell r="D201" t="str">
            <v>135-0047</v>
          </cell>
          <cell r="E201" t="str">
            <v>江東区富岡1-22-26-604</v>
          </cell>
        </row>
        <row r="202">
          <cell r="A202">
            <v>200</v>
          </cell>
          <cell r="B202" t="str">
            <v>ﾎﾟﾙﾄﾌｨｰﾉ</v>
          </cell>
          <cell r="C202">
            <v>0</v>
          </cell>
          <cell r="D202" t="str">
            <v>309-1600</v>
          </cell>
          <cell r="E202" t="str">
            <v>茨木県笠間市赤坂8番地笠間ショッピングセンターポレポレ2F</v>
          </cell>
        </row>
        <row r="203">
          <cell r="A203">
            <v>201</v>
          </cell>
          <cell r="B203" t="str">
            <v xml:space="preserve">穂高（株）  </v>
          </cell>
          <cell r="C203" t="str">
            <v>吉田常務様</v>
          </cell>
          <cell r="D203" t="str">
            <v>103－0002</v>
          </cell>
          <cell r="E203" t="str">
            <v>中央区日本橋馬喰町２－３－１１ 穂高ﾋﾞﾙ６Ｆ</v>
          </cell>
        </row>
        <row r="204">
          <cell r="A204">
            <v>202</v>
          </cell>
          <cell r="B204" t="str">
            <v>(株)ｵﾘﾊﾞ-</v>
          </cell>
          <cell r="C204">
            <v>0</v>
          </cell>
          <cell r="D204" t="str">
            <v>160-0018</v>
          </cell>
          <cell r="E204" t="str">
            <v>新宿区須賀町３番地第２宿谷ﾋﾞﾙ102号</v>
          </cell>
        </row>
        <row r="205">
          <cell r="A205">
            <v>203</v>
          </cell>
          <cell r="B205" t="str">
            <v>(株)大国商事</v>
          </cell>
          <cell r="C205" t="str">
            <v xml:space="preserve">(ﾌｧｼｮﾝ事業部) </v>
          </cell>
          <cell r="D205" t="str">
            <v>651-0092</v>
          </cell>
          <cell r="E205" t="str">
            <v>神戸市中央区生田町1-4-21</v>
          </cell>
        </row>
        <row r="206">
          <cell r="A206">
            <v>204</v>
          </cell>
          <cell r="B206" t="str">
            <v>(株)大国商事</v>
          </cell>
          <cell r="C206" t="str">
            <v>(店舗事業部)                    高山様</v>
          </cell>
          <cell r="D206">
            <v>0</v>
          </cell>
          <cell r="E206">
            <v>0</v>
          </cell>
        </row>
        <row r="207">
          <cell r="A207">
            <v>205</v>
          </cell>
          <cell r="B207" t="str">
            <v>(株)大石商店</v>
          </cell>
          <cell r="C207" t="str">
            <v>本部</v>
          </cell>
          <cell r="D207" t="str">
            <v>110-0005</v>
          </cell>
          <cell r="E207" t="str">
            <v>台東区上野6-1-6御徒町ｸﾞﾘ-ﾝﾊｲﾂ303号</v>
          </cell>
        </row>
        <row r="208">
          <cell r="A208">
            <v>206</v>
          </cell>
          <cell r="B208" t="str">
            <v>(株)大石商店 ｼﾞｭｴﾘ-ｼｮｯﾌﾟﾗ-ﾙ</v>
          </cell>
          <cell r="C208">
            <v>0</v>
          </cell>
          <cell r="D208" t="str">
            <v>279-0004</v>
          </cell>
          <cell r="E208" t="str">
            <v>浦安市猫実5-18-17村山ﾋﾞﾙ1F</v>
          </cell>
        </row>
        <row r="209">
          <cell r="A209">
            <v>207</v>
          </cell>
          <cell r="B209" t="str">
            <v>(有)ｵﾉﾃﾞﾗﾄﾚ-ﾃﾞｨﾝｸﾞ</v>
          </cell>
          <cell r="C209" t="str">
            <v>事務所</v>
          </cell>
          <cell r="D209" t="str">
            <v>251-0042</v>
          </cell>
          <cell r="E209" t="str">
            <v>藤沢市辻堂新町1-2-5-102</v>
          </cell>
        </row>
        <row r="210">
          <cell r="A210">
            <v>208</v>
          </cell>
          <cell r="B210" t="str">
            <v xml:space="preserve">(有)ｵﾉﾃﾞﾗﾄﾚ-ﾃﾞｨﾝｸﾞ </v>
          </cell>
          <cell r="C210" t="str">
            <v>物流ｾﾝﾀ-                    担当山下様</v>
          </cell>
          <cell r="D210" t="str">
            <v>210-0869</v>
          </cell>
          <cell r="E210" t="str">
            <v>川崎市川崎区東扇島22-4東洋運輸倉庫(株)東扇島ｾﾝﾀ-</v>
          </cell>
        </row>
        <row r="211">
          <cell r="A211">
            <v>209</v>
          </cell>
          <cell r="B211" t="str">
            <v>(有)ｵﾉﾃﾞﾗﾄﾚ-ﾃﾞｨﾝｸﾞ 秋山光彦</v>
          </cell>
          <cell r="C211">
            <v>0</v>
          </cell>
          <cell r="D211" t="str">
            <v>194-0041</v>
          </cell>
          <cell r="E211" t="str">
            <v>町田市玉川学園8-9-9</v>
          </cell>
        </row>
        <row r="212">
          <cell r="A212">
            <v>210</v>
          </cell>
          <cell r="B212" t="str">
            <v>(有)ｵﾌｨｽｹｲ</v>
          </cell>
          <cell r="C212">
            <v>0</v>
          </cell>
          <cell r="D212" t="str">
            <v>111-0053</v>
          </cell>
          <cell r="E212" t="str">
            <v>台東区浅草橋4-15-5山信ﾋﾞﾙ602</v>
          </cell>
        </row>
        <row r="213">
          <cell r="A213">
            <v>211</v>
          </cell>
          <cell r="B213" t="str">
            <v>ｵ-ﾃｨ-ｼ-(株)</v>
          </cell>
          <cell r="C213">
            <v>0</v>
          </cell>
          <cell r="D213" t="str">
            <v>150-0011</v>
          </cell>
          <cell r="E213" t="str">
            <v>渋谷区東2-17-12ﾊﾟ-ｼﾓﾝﾁﾊﾞ403</v>
          </cell>
        </row>
        <row r="214">
          <cell r="A214">
            <v>212</v>
          </cell>
          <cell r="B214" t="str">
            <v>ｵｲｽﾀ-</v>
          </cell>
          <cell r="C214">
            <v>0</v>
          </cell>
          <cell r="D214" t="str">
            <v>107-0062</v>
          </cell>
          <cell r="E214" t="str">
            <v>港区南青山3-2-18高木ﾋﾞﾙ</v>
          </cell>
        </row>
        <row r="215">
          <cell r="A215">
            <v>213</v>
          </cell>
          <cell r="B215" t="str">
            <v>おおぎ屋</v>
          </cell>
          <cell r="C215">
            <v>0</v>
          </cell>
          <cell r="D215" t="str">
            <v>123-0873</v>
          </cell>
          <cell r="E215" t="str">
            <v>足立区扇1-22-1第5ｸﾞﾘ-ﾝﾏﾝｼｮﾝ201</v>
          </cell>
        </row>
        <row r="216">
          <cell r="A216">
            <v>214</v>
          </cell>
          <cell r="B216" t="str">
            <v>おおぎ屋</v>
          </cell>
          <cell r="C216">
            <v>0</v>
          </cell>
          <cell r="D216" t="str">
            <v>123-0873</v>
          </cell>
          <cell r="E216" t="str">
            <v>足立区扇 2-4-27</v>
          </cell>
        </row>
        <row r="217">
          <cell r="A217">
            <v>215</v>
          </cell>
          <cell r="B217" t="str">
            <v>ｵｶﾍﾞﾏ-ｷﾝｸﾞｼｽﾃﾑ(株)</v>
          </cell>
          <cell r="C217">
            <v>0</v>
          </cell>
          <cell r="D217" t="str">
            <v>160-0022</v>
          </cell>
          <cell r="E217" t="str">
            <v>新宿区新宿1-4-10</v>
          </cell>
        </row>
        <row r="218">
          <cell r="A218">
            <v>216</v>
          </cell>
          <cell r="B218" t="str">
            <v xml:space="preserve">ｵｻﾀﾞ王子 </v>
          </cell>
          <cell r="C218">
            <v>0</v>
          </cell>
          <cell r="D218" t="str">
            <v>114-0002</v>
          </cell>
          <cell r="E218" t="str">
            <v>北区王子1-4-1</v>
          </cell>
        </row>
        <row r="219">
          <cell r="A219">
            <v>217</v>
          </cell>
          <cell r="B219" t="str">
            <v>王子紙工(株)</v>
          </cell>
          <cell r="C219">
            <v>0</v>
          </cell>
          <cell r="D219" t="str">
            <v>114-0002</v>
          </cell>
          <cell r="E219" t="str">
            <v>北区王子4-6-11</v>
          </cell>
        </row>
        <row r="220">
          <cell r="A220">
            <v>218</v>
          </cell>
          <cell r="B220" t="str">
            <v>岡田八重子</v>
          </cell>
          <cell r="C220">
            <v>0</v>
          </cell>
          <cell r="D220" t="str">
            <v>107-0061</v>
          </cell>
          <cell r="E220" t="str">
            <v>港区北青山2-12-4</v>
          </cell>
        </row>
      </sheetData>
      <sheetData sheetId="7" refreshError="1">
        <row r="4">
          <cell r="A4">
            <v>1</v>
          </cell>
        </row>
        <row r="6">
          <cell r="A6">
            <v>1</v>
          </cell>
          <cell r="B6" t="str">
            <v>(株)ﾅｶﾞｼﾏ</v>
          </cell>
          <cell r="C6" t="str">
            <v>東京本社 寺田様</v>
          </cell>
          <cell r="D6" t="str">
            <v>114-0004</v>
          </cell>
          <cell r="E6" t="str">
            <v>北区堀船1-33-3</v>
          </cell>
        </row>
        <row r="7">
          <cell r="A7">
            <v>2</v>
          </cell>
          <cell r="B7" t="str">
            <v>(株)中良商事</v>
          </cell>
          <cell r="C7">
            <v>0</v>
          </cell>
          <cell r="D7" t="str">
            <v>161-0031</v>
          </cell>
          <cell r="E7" t="str">
            <v>新宿区西落合4-21-14</v>
          </cell>
        </row>
        <row r="8">
          <cell r="A8">
            <v>3</v>
          </cell>
          <cell r="B8" t="str">
            <v>(合)ﾅｶﾞｾ</v>
          </cell>
          <cell r="C8">
            <v>0</v>
          </cell>
          <cell r="D8" t="str">
            <v>231-0045</v>
          </cell>
          <cell r="E8" t="str">
            <v>横浜市中区伊勢佐木町2-81</v>
          </cell>
        </row>
        <row r="9">
          <cell r="A9">
            <v>4</v>
          </cell>
          <cell r="B9" t="str">
            <v>(有)ﾅｰﾎﾞｼﾞｬﾊﾟﾝ</v>
          </cell>
          <cell r="C9" t="str">
            <v>ｲﾝﾎﾟｰﾄ事業家</v>
          </cell>
          <cell r="D9" t="str">
            <v>158-0084</v>
          </cell>
          <cell r="E9" t="str">
            <v>世田谷区東玉川1丁目41-6</v>
          </cell>
        </row>
        <row r="10">
          <cell r="A10">
            <v>5</v>
          </cell>
          <cell r="B10" t="str">
            <v>ﾅｲｶﾞｲ</v>
          </cell>
          <cell r="C10" t="str">
            <v>森様</v>
          </cell>
          <cell r="D10" t="str">
            <v>101-0062</v>
          </cell>
          <cell r="E10" t="str">
            <v>千代田区神田駿河台2-9-1</v>
          </cell>
        </row>
        <row r="11">
          <cell r="A11">
            <v>6</v>
          </cell>
          <cell r="B11" t="str">
            <v>ﾅｶ ｴｽﾎﾟﾜｰﾙ(株)</v>
          </cell>
          <cell r="C11">
            <v>0</v>
          </cell>
          <cell r="D11" t="str">
            <v>760-0066</v>
          </cell>
          <cell r="E11" t="str">
            <v>高松市福岡町2丁目24</v>
          </cell>
        </row>
        <row r="12">
          <cell r="A12">
            <v>7</v>
          </cell>
          <cell r="B12" t="str">
            <v>ﾅｶﾔ商店</v>
          </cell>
          <cell r="C12">
            <v>0</v>
          </cell>
          <cell r="D12" t="str">
            <v>104-0061</v>
          </cell>
          <cell r="E12" t="str">
            <v>中央区銀座8-5 ｷﾞﾝｻﾞﾅｲﾝ2号館</v>
          </cell>
        </row>
        <row r="13">
          <cell r="A13">
            <v>8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>宇都宮市戸祭町2183-5</v>
          </cell>
        </row>
        <row r="14">
          <cell r="A14">
            <v>9</v>
          </cell>
          <cell r="B14" t="str">
            <v>中商事(株)松山支店</v>
          </cell>
          <cell r="C14">
            <v>0</v>
          </cell>
          <cell r="D14" t="str">
            <v>791-8018</v>
          </cell>
          <cell r="E14" t="str">
            <v>松山市問屋町4-18</v>
          </cell>
        </row>
        <row r="15">
          <cell r="A15">
            <v>10</v>
          </cell>
          <cell r="B15" t="str">
            <v>中村 泰之</v>
          </cell>
          <cell r="C15">
            <v>0</v>
          </cell>
          <cell r="D15" t="str">
            <v>179-0072</v>
          </cell>
          <cell r="E15" t="str">
            <v>練馬区光が丘3-8-3 707</v>
          </cell>
        </row>
        <row r="16">
          <cell r="A16">
            <v>11</v>
          </cell>
          <cell r="B16" t="str">
            <v>中村法律事務所</v>
          </cell>
          <cell r="C16" t="str">
            <v>小野様</v>
          </cell>
          <cell r="D16" t="str">
            <v>700-0816</v>
          </cell>
          <cell r="E16" t="str">
            <v>岡山市富田町2-8-12学南町3-9-47</v>
          </cell>
        </row>
        <row r="17">
          <cell r="A17">
            <v>12</v>
          </cell>
          <cell r="B17" t="str">
            <v>中澤 繁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</row>
        <row r="18">
          <cell r="A18">
            <v>13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</row>
        <row r="19">
          <cell r="A19">
            <v>14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</row>
        <row r="20">
          <cell r="A20">
            <v>15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</row>
        <row r="21">
          <cell r="A21">
            <v>16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</row>
        <row r="22">
          <cell r="A22">
            <v>17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</row>
        <row r="23">
          <cell r="A23">
            <v>18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19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</row>
        <row r="25">
          <cell r="A25">
            <v>20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</row>
        <row r="26">
          <cell r="A26">
            <v>21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</row>
        <row r="27">
          <cell r="A27">
            <v>22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</row>
        <row r="28">
          <cell r="A28">
            <v>23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</row>
        <row r="29">
          <cell r="A29">
            <v>24</v>
          </cell>
          <cell r="B29" t="str">
            <v>UAC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25</v>
          </cell>
          <cell r="B30" t="str">
            <v>customer</v>
          </cell>
          <cell r="C30" t="str">
            <v>担当 福田</v>
          </cell>
          <cell r="D30" t="str">
            <v>postal code</v>
          </cell>
          <cell r="E30" t="str">
            <v>address</v>
          </cell>
        </row>
        <row r="31">
          <cell r="A31">
            <v>26</v>
          </cell>
          <cell r="B31" t="str">
            <v>(株)ﾆｼｻﾞﾜｻﾝﾏｯｸｽ松本店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</row>
        <row r="32">
          <cell r="A32">
            <v>27</v>
          </cell>
          <cell r="B32" t="str">
            <v>(株)ﾆｼｻﾞﾜ</v>
          </cell>
          <cell r="C32" t="str">
            <v>本社</v>
          </cell>
          <cell r="D32" t="str">
            <v>396-0011</v>
          </cell>
          <cell r="E32" t="str">
            <v>長野県伊那市大字伊那部字日陰435-1</v>
          </cell>
        </row>
        <row r="33">
          <cell r="A33">
            <v>28</v>
          </cell>
          <cell r="B33" t="str">
            <v>(株)ﾆｯｾｲ ｲﾝﾀｰﾅｼｮﾅﾙ</v>
          </cell>
          <cell r="C33">
            <v>0</v>
          </cell>
          <cell r="D33" t="str">
            <v>151-0051</v>
          </cell>
          <cell r="E33" t="str">
            <v>渋谷区千駄ヶ谷1-7-8尾澤ﾋﾞﾙ</v>
          </cell>
        </row>
        <row r="34">
          <cell r="A34">
            <v>29</v>
          </cell>
          <cell r="B34" t="str">
            <v>(株)ﾆｯｾｲ ｲﾝﾀｰﾅｼｮﾅﾙ</v>
          </cell>
          <cell r="C34" t="str">
            <v>請求書</v>
          </cell>
          <cell r="D34" t="str">
            <v>556-0004</v>
          </cell>
          <cell r="E34" t="str">
            <v>大阪市浪速区日本橋西1-8-22</v>
          </cell>
        </row>
        <row r="35">
          <cell r="A35">
            <v>30</v>
          </cell>
          <cell r="B35" t="str">
            <v>(株)ﾆｯｾﾙ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</row>
        <row r="36">
          <cell r="A36">
            <v>31</v>
          </cell>
          <cell r="B36" t="str">
            <v>(株)ﾆﾐｳｽｼﾞｬﾊﾟﾝ</v>
          </cell>
          <cell r="C36" t="str">
            <v>商品部</v>
          </cell>
          <cell r="D36" t="str">
            <v>541-0051</v>
          </cell>
          <cell r="E36" t="str">
            <v>大阪市中央区備後町3-1-6</v>
          </cell>
        </row>
        <row r="37">
          <cell r="A37">
            <v>32</v>
          </cell>
          <cell r="B37" t="str">
            <v>ﾕﾆﾊﾞｰｻﾙ</v>
          </cell>
          <cell r="C37" t="str">
            <v>F&amp;F   3834-1644</v>
          </cell>
          <cell r="D37" t="str">
            <v>228-0802</v>
          </cell>
          <cell r="E37" t="str">
            <v xml:space="preserve">     船場ｱﾙﾌｧﾋﾞﾙ3F</v>
          </cell>
        </row>
        <row r="38">
          <cell r="A38">
            <v>33</v>
          </cell>
          <cell r="B38" t="str">
            <v>(株)ﾆﾐｳｽｼﾞｬﾊﾟﾝふじみ野店</v>
          </cell>
          <cell r="C38" t="str">
            <v xml:space="preserve"> 平戸様</v>
          </cell>
          <cell r="D38" t="str">
            <v>356-0000</v>
          </cell>
          <cell r="E38" t="str">
            <v>埼玉県入間郡大井町うれし野2-10-87</v>
          </cell>
        </row>
        <row r="39">
          <cell r="A39">
            <v>34</v>
          </cell>
          <cell r="B39" t="str">
            <v>ﾕﾆｰ 掛川店</v>
          </cell>
          <cell r="C39" t="str">
            <v xml:space="preserve"> 佐々木様</v>
          </cell>
          <cell r="D39" t="str">
            <v>436-0043</v>
          </cell>
          <cell r="E39" t="str">
            <v>ｱｳﾄﾚｯﾄﾓ-ﾙﾘｽﾞﾑS2-1F</v>
          </cell>
        </row>
        <row r="40">
          <cell r="A40">
            <v>35</v>
          </cell>
          <cell r="B40" t="str">
            <v>(株)ﾆﾐｳｽｼﾞｬﾊﾟﾝOCAT店</v>
          </cell>
          <cell r="C40" t="str">
            <v xml:space="preserve"> 奥村様</v>
          </cell>
          <cell r="D40" t="str">
            <v>556-0017</v>
          </cell>
          <cell r="E40" t="str">
            <v>大阪市浪速区奏町1-4-1</v>
          </cell>
        </row>
        <row r="41">
          <cell r="A41">
            <v>36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 xml:space="preserve">  大阪ｼﾃｨｴｱｰﾀｰﾐﾅﾙﾋﾞﾙ4F4041</v>
          </cell>
        </row>
        <row r="42">
          <cell r="A42">
            <v>37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</row>
        <row r="43">
          <cell r="A43">
            <v>38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 xml:space="preserve">      ゆりの木通り2-3-5</v>
          </cell>
        </row>
        <row r="44">
          <cell r="A44">
            <v>39</v>
          </cell>
          <cell r="B44" t="str">
            <v>(株)ﾆﾐｳｽ福島店</v>
          </cell>
          <cell r="C44" t="str">
            <v xml:space="preserve"> 島倉様</v>
          </cell>
          <cell r="D44" t="str">
            <v>960-0112</v>
          </cell>
          <cell r="E44" t="str">
            <v>福島県福島市南矢野目西荒田35</v>
          </cell>
        </row>
        <row r="45">
          <cell r="A45">
            <v>40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41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</row>
        <row r="47">
          <cell r="A47">
            <v>42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 xml:space="preserve">     船場ｱﾙﾌｧﾋﾞﾙ3F</v>
          </cell>
        </row>
        <row r="48">
          <cell r="A48">
            <v>43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</row>
        <row r="49">
          <cell r="A49">
            <v>44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</row>
        <row r="50">
          <cell r="A50">
            <v>45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 xml:space="preserve">       第一勧銀船場ﾋﾞﾙ7F</v>
          </cell>
        </row>
        <row r="51">
          <cell r="A51">
            <v>46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</row>
        <row r="52">
          <cell r="A52">
            <v>47</v>
          </cell>
          <cell r="B52" t="str">
            <v>（株）吉岡商事</v>
          </cell>
          <cell r="C52">
            <v>0</v>
          </cell>
          <cell r="D52" t="str">
            <v>171-0022</v>
          </cell>
          <cell r="E52" t="str">
            <v>豊島区南池袋2-27-7</v>
          </cell>
        </row>
        <row r="53">
          <cell r="A53">
            <v>48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49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50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</row>
        <row r="56">
          <cell r="A56">
            <v>51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</row>
        <row r="58">
          <cell r="A58">
            <v>53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</row>
        <row r="59">
          <cell r="A59">
            <v>54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</row>
        <row r="60">
          <cell r="A60">
            <v>55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</row>
        <row r="61">
          <cell r="A61">
            <v>56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</row>
        <row r="62">
          <cell r="A62">
            <v>57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58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</row>
        <row r="64">
          <cell r="A64">
            <v>59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</row>
        <row r="65">
          <cell r="A65">
            <v>60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</row>
        <row r="66">
          <cell r="A66">
            <v>61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</row>
        <row r="67">
          <cell r="A67">
            <v>62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</row>
        <row r="68">
          <cell r="A68">
            <v>63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</row>
        <row r="69">
          <cell r="A69">
            <v>64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65</v>
          </cell>
          <cell r="B70" t="str">
            <v>中央堂</v>
          </cell>
          <cell r="C70">
            <v>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66</v>
          </cell>
          <cell r="B71" t="str">
            <v>調和工業</v>
          </cell>
          <cell r="C71" t="str">
            <v>国分政治様</v>
          </cell>
          <cell r="D71" t="str">
            <v>101-0031</v>
          </cell>
          <cell r="E71" t="str">
            <v>千代田区東神田2-10-16九富第一ﾋﾞﾙ5F</v>
          </cell>
        </row>
        <row r="72">
          <cell r="A72">
            <v>67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68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69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70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71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72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</row>
        <row r="80">
          <cell r="A80">
            <v>73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</row>
        <row r="81">
          <cell r="A81">
            <v>74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</row>
        <row r="82">
          <cell r="A82">
            <v>75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</row>
        <row r="83">
          <cell r="A83">
            <v>76</v>
          </cell>
          <cell r="B83" t="str">
            <v>ﾈﾊﾞﾀﾞﾎﾞﾌﾞｽﾞｾﾝﾀｰ春日部店</v>
          </cell>
          <cell r="C83">
            <v>0</v>
          </cell>
          <cell r="D83" t="str">
            <v>344-0000</v>
          </cell>
          <cell r="E83" t="str">
            <v>春日部市大字8-547</v>
          </cell>
        </row>
        <row r="84">
          <cell r="A84">
            <v>77</v>
          </cell>
          <cell r="B84" t="str">
            <v>ﾈﾊﾞﾀﾞﾎﾞﾌﾞｽﾞｾﾝﾀｰ東川口店</v>
          </cell>
          <cell r="C84">
            <v>0</v>
          </cell>
          <cell r="D84" t="str">
            <v>337-0963</v>
          </cell>
          <cell r="E84" t="str">
            <v>浦和市大門2-9-3</v>
          </cell>
        </row>
        <row r="85">
          <cell r="A85">
            <v>78</v>
          </cell>
          <cell r="B85" t="str">
            <v>ﾈﾊﾞﾀﾞﾎﾞﾌﾞｽﾞｾﾝﾀｰ日立ﾅｶ店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</row>
        <row r="86">
          <cell r="A86">
            <v>79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</row>
        <row r="87">
          <cell r="A87">
            <v>80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81</v>
          </cell>
          <cell r="B88" t="str">
            <v>倉渕 満</v>
          </cell>
          <cell r="C88">
            <v>0</v>
          </cell>
          <cell r="D88" t="str">
            <v>542-0081</v>
          </cell>
          <cell r="E88" t="str">
            <v>千葉市中央3-11-11ﾆｭ-豊田ﾋﾞﾙ3F</v>
          </cell>
        </row>
        <row r="89">
          <cell r="A89">
            <v>82</v>
          </cell>
          <cell r="B89" t="str">
            <v>(株)信濃屋  元町店</v>
          </cell>
          <cell r="C89">
            <v>0</v>
          </cell>
          <cell r="D89" t="str">
            <v>231-0861</v>
          </cell>
          <cell r="E89" t="str">
            <v>船場ｾﾝﾀ-ﾋﾞﾙ１号館B1大阪舶来ﾏ-ﾄ</v>
          </cell>
        </row>
        <row r="90">
          <cell r="A90">
            <v>83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84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85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86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87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88</v>
          </cell>
          <cell r="B95" t="str">
            <v>ﾛｰﾏ･ｵｻﾀﾞ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89</v>
          </cell>
          <cell r="B96" t="str">
            <v>ﾛﾃﾞｵﾄﾞﾗｲﾌﾞ</v>
          </cell>
          <cell r="C96">
            <v>0</v>
          </cell>
          <cell r="D96" t="str">
            <v>181-0013</v>
          </cell>
          <cell r="E96" t="str">
            <v>あ のﾍﾟｰｼﾞに書いてあります</v>
          </cell>
        </row>
        <row r="97">
          <cell r="A97">
            <v>90</v>
          </cell>
          <cell r="B97" t="str">
            <v>ﾛﾌﾃｨ</v>
          </cell>
          <cell r="C97" t="str">
            <v>安本様</v>
          </cell>
          <cell r="D97" t="str">
            <v>144-0052</v>
          </cell>
          <cell r="E97" t="str">
            <v>大田区蒲田1-27-6</v>
          </cell>
        </row>
        <row r="98">
          <cell r="A98">
            <v>91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92</v>
          </cell>
          <cell r="B99" t="str">
            <v>ﾛﾏﾝ亭</v>
          </cell>
          <cell r="C99" t="str">
            <v>生花店</v>
          </cell>
          <cell r="D99" t="str">
            <v>114-0023</v>
          </cell>
          <cell r="E99" t="str">
            <v>北区滝野川6-85-3</v>
          </cell>
        </row>
        <row r="100">
          <cell r="A100">
            <v>93</v>
          </cell>
          <cell r="B100" t="str">
            <v>K&amp;Sｺ-ﾎﾟﾚ-ｼｮﾝ</v>
          </cell>
          <cell r="C100" t="str">
            <v>担当寺田様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94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95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</row>
        <row r="103">
          <cell r="A103">
            <v>96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</row>
        <row r="104">
          <cell r="A104">
            <v>97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</row>
        <row r="105">
          <cell r="A105">
            <v>98</v>
          </cell>
          <cell r="B105" t="str">
            <v>customer</v>
          </cell>
          <cell r="C105">
            <v>0</v>
          </cell>
          <cell r="D105" t="str">
            <v>postal code</v>
          </cell>
          <cell r="E105" t="str">
            <v>address</v>
          </cell>
        </row>
        <row r="106">
          <cell r="A106">
            <v>99</v>
          </cell>
          <cell r="B106" t="str">
            <v>(有)ﾉｰｽ商会</v>
          </cell>
          <cell r="C106">
            <v>0</v>
          </cell>
          <cell r="D106" t="str">
            <v>231-0023</v>
          </cell>
          <cell r="E106" t="str">
            <v>横浜市中区山下町28-2</v>
          </cell>
        </row>
        <row r="107">
          <cell r="A107">
            <v>100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 xml:space="preserve">     ﾗｲｵﾝｽﾞﾌﾟﾗﾀﾞ山下公園719</v>
          </cell>
        </row>
        <row r="108">
          <cell r="A108">
            <v>101</v>
          </cell>
          <cell r="B108" t="str">
            <v>(有)ﾉﾄ</v>
          </cell>
          <cell r="C108" t="str">
            <v>能登 弘子</v>
          </cell>
          <cell r="D108" t="str">
            <v>113-0023</v>
          </cell>
          <cell r="E108" t="str">
            <v>文京区向丘2-8-5 能登ﾋﾞﾙ5F</v>
          </cell>
        </row>
        <row r="109">
          <cell r="A109">
            <v>102</v>
          </cell>
          <cell r="B109" t="str">
            <v>(有)ﾉﾙﾏﾝﾃﾞｨ</v>
          </cell>
          <cell r="C109">
            <v>0</v>
          </cell>
          <cell r="D109" t="str">
            <v>105-0001</v>
          </cell>
          <cell r="E109" t="str">
            <v>港区虎ノ門5-5-1</v>
          </cell>
        </row>
        <row r="110">
          <cell r="A110">
            <v>103</v>
          </cell>
          <cell r="B110" t="str">
            <v>ﾉﾄ湯島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104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</row>
        <row r="112">
          <cell r="A112">
            <v>105</v>
          </cell>
          <cell r="B112" t="str">
            <v>野田製鞄店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106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107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108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109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110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111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112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113</v>
          </cell>
          <cell r="B120" t="str">
            <v>(有)小林革具製作所</v>
          </cell>
          <cell r="C120" t="str">
            <v>商品出荷先及び請求書伝票FAX先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114</v>
          </cell>
          <cell r="B121" t="str">
            <v>幸和通商(株)</v>
          </cell>
          <cell r="C121" t="str">
            <v>事務所</v>
          </cell>
          <cell r="D121" t="str">
            <v>351-0025</v>
          </cell>
          <cell r="E121" t="str">
            <v>朝霞市三原5-10-41</v>
          </cell>
        </row>
        <row r="122">
          <cell r="A122">
            <v>115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116</v>
          </cell>
          <cell r="B123" t="str">
            <v>(株)ｺｳｼﾝ</v>
          </cell>
          <cell r="C123" t="str">
            <v>小渕様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117</v>
          </cell>
          <cell r="B124" t="str">
            <v>ｺﾝｺ-ﾄﾞ</v>
          </cell>
          <cell r="C124" t="str">
            <v>本社</v>
          </cell>
          <cell r="D124" t="str">
            <v>164-0012</v>
          </cell>
          <cell r="E124" t="str">
            <v>中野区本町3-3-11</v>
          </cell>
        </row>
        <row r="125">
          <cell r="A125">
            <v>118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119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</row>
      </sheetData>
      <sheetData sheetId="8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 t="str">
            <v>計画推進部</v>
          </cell>
          <cell r="D5" t="str">
            <v>150-0001</v>
          </cell>
          <cell r="E5" t="str">
            <v>渋谷区神宮前4-4-12第１唐沢ﾋﾞﾙ1F</v>
          </cell>
          <cell r="F5" t="str">
            <v>3831-0216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  <cell r="F6" t="str">
            <v>3831-0261</v>
          </cell>
        </row>
        <row r="7">
          <cell r="A7">
            <v>3</v>
          </cell>
          <cell r="B7" t="str">
            <v>(株)前田貿易</v>
          </cell>
          <cell r="C7">
            <v>0</v>
          </cell>
          <cell r="D7" t="str">
            <v>150-0001</v>
          </cell>
          <cell r="E7" t="str">
            <v>渋谷区神宮前4-4-9</v>
          </cell>
          <cell r="F7" t="str">
            <v>3403-3803</v>
          </cell>
        </row>
        <row r="8">
          <cell r="A8">
            <v>4</v>
          </cell>
          <cell r="B8" t="str">
            <v>(株)ﾏｷﾔｴｽﾎﾟｯﾄ駿河店</v>
          </cell>
          <cell r="C8">
            <v>0</v>
          </cell>
          <cell r="D8" t="str">
            <v>411-0905</v>
          </cell>
          <cell r="E8" t="str">
            <v>静岡県駿河郡清水町長沢字柿崎228-5</v>
          </cell>
          <cell r="F8" t="str">
            <v>0559-81-5580</v>
          </cell>
        </row>
        <row r="9">
          <cell r="A9">
            <v>5</v>
          </cell>
          <cell r="B9" t="str">
            <v>(株)ﾏｷﾔｴｽﾎﾟｯﾄ新富士駅南店</v>
          </cell>
          <cell r="C9" t="str">
            <v>ｶﾞｽｽﾀﾝﾄﾞ</v>
          </cell>
          <cell r="D9" t="str">
            <v>416-0939</v>
          </cell>
          <cell r="E9" t="str">
            <v>静岡県富士市川成島宇美土原177</v>
          </cell>
          <cell r="F9" t="str">
            <v>0545-62-6600</v>
          </cell>
        </row>
        <row r="10">
          <cell r="A10">
            <v>6</v>
          </cell>
          <cell r="B10" t="str">
            <v>(株)ﾏｷﾔｴｽﾎﾟｯﾄ藤枝店</v>
          </cell>
          <cell r="C10">
            <v>0</v>
          </cell>
          <cell r="D10" t="str">
            <v>426-0076</v>
          </cell>
          <cell r="E10" t="str">
            <v>静岡市藤枝市内瀬戸1-2</v>
          </cell>
          <cell r="F10" t="str">
            <v>054-646-7700</v>
          </cell>
        </row>
        <row r="11">
          <cell r="A11">
            <v>7</v>
          </cell>
          <cell r="B11" t="str">
            <v>(株)ﾏｷﾔｴｽﾎﾟｯﾄ浜松高台店</v>
          </cell>
          <cell r="C11" t="str">
            <v>第二事業部     部長 山内様</v>
          </cell>
          <cell r="D11" t="str">
            <v>431-3123</v>
          </cell>
          <cell r="E11" t="str">
            <v>浜松市有玉西町821-1</v>
          </cell>
          <cell r="F11" t="str">
            <v>053-475-8200</v>
          </cell>
        </row>
        <row r="12">
          <cell r="A12">
            <v>8</v>
          </cell>
          <cell r="B12" t="str">
            <v>(株)ﾏｷﾔｴｽﾎﾟｯﾄ静岡東店</v>
          </cell>
          <cell r="C12">
            <v>0</v>
          </cell>
          <cell r="D12" t="str">
            <v>420-0924</v>
          </cell>
          <cell r="E12" t="str">
            <v>静岡市川合新田78-1</v>
          </cell>
          <cell r="F12" t="str">
            <v>054-264-8800</v>
          </cell>
        </row>
        <row r="13">
          <cell r="A13">
            <v>9</v>
          </cell>
          <cell r="B13" t="str">
            <v xml:space="preserve">(株)ﾏｷﾔｴｽﾎﾟｯﾄ本部 </v>
          </cell>
          <cell r="C13" t="str">
            <v>ﾊﾞｲﾔ-(遠藤内線223 片田内線222)</v>
          </cell>
          <cell r="D13" t="str">
            <v>410-0031</v>
          </cell>
          <cell r="E13" t="str">
            <v>静岡県沼津市三枚橋字竹岬709-1</v>
          </cell>
          <cell r="F13" t="str">
            <v>0559-23-1183</v>
          </cell>
        </row>
        <row r="14">
          <cell r="A14">
            <v>10</v>
          </cell>
          <cell r="B14" t="str">
            <v>(株)ﾏｷﾔｴｽﾎﾟｯﾄ富士店</v>
          </cell>
          <cell r="C14">
            <v>0</v>
          </cell>
          <cell r="D14" t="str">
            <v>417-0000</v>
          </cell>
          <cell r="E14" t="str">
            <v>富士市中部区画整理仮換地12801</v>
          </cell>
          <cell r="F14" t="str">
            <v>0545-60-8800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  <cell r="F15" t="str">
            <v>関係者用 0545-60-8811</v>
          </cell>
        </row>
        <row r="16">
          <cell r="A16">
            <v>12</v>
          </cell>
          <cell r="B16" t="str">
            <v>(株)ﾏｷﾔｴｽﾎﾟｯﾄ小田原ｼﾃｨﾓ-ﾙ店</v>
          </cell>
          <cell r="C16" t="str">
            <v>shopｼﾞｬｶﾞ-ﾄﾞﾄﾞｩﾓﾝﾄﾞ自由ヶ丘店</v>
          </cell>
          <cell r="D16" t="str">
            <v>256-0813</v>
          </cell>
          <cell r="E16" t="str">
            <v>神奈川県小田原市前川 120番地</v>
          </cell>
          <cell r="F16" t="str">
            <v>関係者用 0465-45-2331</v>
          </cell>
        </row>
        <row r="17">
          <cell r="A17">
            <v>13</v>
          </cell>
          <cell r="B17" t="str">
            <v>(株)町山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</row>
        <row r="18">
          <cell r="A18">
            <v>14</v>
          </cell>
          <cell r="B18" t="str">
            <v>(株)ﾏﾂｶﾜ赤坂</v>
          </cell>
          <cell r="C18">
            <v>0</v>
          </cell>
          <cell r="D18" t="str">
            <v>100-0014</v>
          </cell>
          <cell r="E18" t="str">
            <v>千代田区永田町2-14-3赤坂東急ﾌﾟﾗｻﾞ</v>
          </cell>
          <cell r="F18" t="str">
            <v>3581-9200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  <cell r="F26" t="str">
            <v>3595-2311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  <cell r="F27" t="str">
            <v>0263-58-6923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  <cell r="F28" t="str">
            <v>3828-9111</v>
          </cell>
        </row>
        <row r="29">
          <cell r="A29">
            <v>25</v>
          </cell>
          <cell r="B29" t="str">
            <v>(有)丸安</v>
          </cell>
          <cell r="C29" t="str">
            <v>事務所</v>
          </cell>
          <cell r="D29" t="str">
            <v>170-0002</v>
          </cell>
          <cell r="E29" t="str">
            <v>豊島区巣鴨3-14-18巣鴨地蔵通り商店街中央</v>
          </cell>
          <cell r="F29" t="str">
            <v>3917-5319</v>
          </cell>
        </row>
        <row r="30">
          <cell r="A30">
            <v>26</v>
          </cell>
          <cell r="B30" t="str">
            <v>ﾏｽﾐ交易(株)</v>
          </cell>
          <cell r="C30" t="str">
            <v>有馬様</v>
          </cell>
          <cell r="D30" t="str">
            <v>110-0015</v>
          </cell>
          <cell r="E30" t="str">
            <v>台東区東上野2-9-4偕楽ビル3F</v>
          </cell>
          <cell r="F30" t="str">
            <v>3834-6295</v>
          </cell>
        </row>
        <row r="31">
          <cell r="A31">
            <v>27</v>
          </cell>
          <cell r="B31" t="str">
            <v>松尾(株)</v>
          </cell>
          <cell r="C31">
            <v>0</v>
          </cell>
          <cell r="D31" t="str">
            <v>550-0014</v>
          </cell>
          <cell r="E31" t="str">
            <v>大阪市西区北堀江2-2-20</v>
          </cell>
          <cell r="F31" t="str">
            <v>06-541-0009</v>
          </cell>
        </row>
        <row r="32">
          <cell r="A32">
            <v>28</v>
          </cell>
          <cell r="B32" t="str">
            <v>松田宝石</v>
          </cell>
          <cell r="C32" t="str">
            <v>金子様</v>
          </cell>
          <cell r="D32" t="str">
            <v>110-0016</v>
          </cell>
          <cell r="E32" t="str">
            <v>台東区台東3-19-5小川ﾊｲﾂ101</v>
          </cell>
          <cell r="F32" t="str">
            <v>5256-6968</v>
          </cell>
        </row>
        <row r="33">
          <cell r="A33">
            <v>29</v>
          </cell>
          <cell r="B33" t="str">
            <v>麻里奈</v>
          </cell>
          <cell r="C33">
            <v>0</v>
          </cell>
          <cell r="D33" t="str">
            <v>272-0823</v>
          </cell>
          <cell r="E33" t="str">
            <v>市川市東菅野1-2-13</v>
          </cell>
          <cell r="F33" t="str">
            <v>0473-23-5667</v>
          </cell>
        </row>
        <row r="34">
          <cell r="A34">
            <v>30</v>
          </cell>
          <cell r="B34" t="str">
            <v>ﾏﾙｲ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  <cell r="F34" t="str">
            <v>3831-7145</v>
          </cell>
        </row>
        <row r="35">
          <cell r="A35">
            <v>31</v>
          </cell>
          <cell r="B35" t="str">
            <v>ﾏﾙｲﾁ</v>
          </cell>
          <cell r="C35">
            <v>0</v>
          </cell>
          <cell r="D35" t="str">
            <v>110-0005</v>
          </cell>
          <cell r="E35" t="str">
            <v>台東区上野4-7-8ｱﾒ横ｾﾝﾀｰﾋﾞﾙ27号</v>
          </cell>
          <cell r="F35" t="str">
            <v>3831-9469</v>
          </cell>
        </row>
        <row r="36">
          <cell r="A36">
            <v>32</v>
          </cell>
          <cell r="B36" t="str">
            <v>まるしえ</v>
          </cell>
          <cell r="C36" t="str">
            <v>高橋様(自)3861-5990</v>
          </cell>
          <cell r="D36" t="str">
            <v>101-0024</v>
          </cell>
          <cell r="E36" t="str">
            <v>千代田区神田和泉町1-7-28高橋ﾋﾞﾙ1F</v>
          </cell>
          <cell r="F36" t="str">
            <v>5687-0271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  <cell r="F37" t="str">
            <v>3715-1511</v>
          </cell>
        </row>
        <row r="38">
          <cell r="A38">
            <v>34</v>
          </cell>
          <cell r="B38" t="str">
            <v>丸徳繊商(株)</v>
          </cell>
          <cell r="C38" t="str">
            <v>代表 善徳四郎</v>
          </cell>
          <cell r="D38" t="str">
            <v>111-0052</v>
          </cell>
          <cell r="E38" t="str">
            <v>台東区柳橋2-18-6</v>
          </cell>
          <cell r="F38" t="str">
            <v>3851-5650</v>
          </cell>
        </row>
        <row r="39">
          <cell r="A39">
            <v>35</v>
          </cell>
          <cell r="B39" t="str">
            <v>丸徳繊商(株)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  <cell r="F39" t="str">
            <v>3861-1437</v>
          </cell>
        </row>
        <row r="40">
          <cell r="A40">
            <v>36</v>
          </cell>
          <cell r="B40" t="str">
            <v>丸菱商会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  <cell r="F40" t="str">
            <v>3836-3189</v>
          </cell>
        </row>
        <row r="41">
          <cell r="A41">
            <v>37</v>
          </cell>
          <cell r="B41" t="str">
            <v>丸山信良 (清水商店)</v>
          </cell>
          <cell r="C41" t="str">
            <v xml:space="preserve"> 山寺様</v>
          </cell>
          <cell r="D41" t="str">
            <v>223-0055</v>
          </cell>
          <cell r="E41" t="str">
            <v>横浜市港北区網島上町46-3豊栄綱島マンション416号</v>
          </cell>
          <cell r="F41" t="str">
            <v>045-545-5975</v>
          </cell>
        </row>
        <row r="42">
          <cell r="A42">
            <v>38</v>
          </cell>
          <cell r="B42" t="str">
            <v>万勝</v>
          </cell>
          <cell r="C42">
            <v>0</v>
          </cell>
          <cell r="D42" t="str">
            <v>460-0003</v>
          </cell>
          <cell r="E42" t="str">
            <v>名古屋市中区錦2-10-30</v>
          </cell>
          <cell r="F42" t="str">
            <v>052-204-1114</v>
          </cell>
        </row>
        <row r="43">
          <cell r="A43">
            <v>39</v>
          </cell>
          <cell r="B43" t="str">
            <v>ﾏｷﾞｰ&amp;ｻﾝｽﾞ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  <cell r="F43" t="str">
            <v>052-261-9908</v>
          </cell>
        </row>
        <row r="44">
          <cell r="A44">
            <v>40</v>
          </cell>
          <cell r="B44" t="str">
            <v>（株）ﾏﾙｼｮｳ</v>
          </cell>
          <cell r="C44" t="str">
            <v>東京事務所</v>
          </cell>
          <cell r="D44" t="str">
            <v>165-0027</v>
          </cell>
          <cell r="E44" t="str">
            <v>東京都中野区野方1-43-5</v>
          </cell>
          <cell r="F44" t="str">
            <v>03-5343-2131</v>
          </cell>
        </row>
        <row r="45">
          <cell r="A45">
            <v>41</v>
          </cell>
          <cell r="B45" t="str">
            <v>（株）ﾏﾙｼｮｳ ｻﾆｯｸ箕面店</v>
          </cell>
          <cell r="C45" t="str">
            <v>岩田課長様宛</v>
          </cell>
          <cell r="D45" t="str">
            <v>562-0035</v>
          </cell>
          <cell r="E45" t="str">
            <v>大阪府箕面市船場東2-5-52</v>
          </cell>
          <cell r="F45" t="str">
            <v>0727-28-6777</v>
          </cell>
        </row>
        <row r="46">
          <cell r="A46">
            <v>42</v>
          </cell>
          <cell r="B46" t="str">
            <v>(株)ﾏｷﾔｴｽﾎﾟｯﾄ沼津駅北店</v>
          </cell>
          <cell r="C46" t="str">
            <v>栄電気</v>
          </cell>
          <cell r="D46" t="str">
            <v>860-0803</v>
          </cell>
          <cell r="E46" t="str">
            <v>熊本市新市街10-8ｼｬﾜｰ通り</v>
          </cell>
          <cell r="F46" t="str">
            <v>0559-29-2211</v>
          </cell>
        </row>
        <row r="47">
          <cell r="A47">
            <v>43</v>
          </cell>
          <cell r="B47" t="str">
            <v>(株）マルショウ 豊橋店</v>
          </cell>
          <cell r="C47" t="str">
            <v>本社</v>
          </cell>
          <cell r="D47" t="str">
            <v>440－0888</v>
          </cell>
          <cell r="E47" t="str">
            <v>豊橋市駅前大通２ハイショップ名豊１F</v>
          </cell>
          <cell r="F47" t="str">
            <v>０５３２－５５－５７４０</v>
          </cell>
        </row>
        <row r="48">
          <cell r="A48">
            <v>44</v>
          </cell>
          <cell r="B48" t="str">
            <v xml:space="preserve"> （有)ﾏｰｽﾞ･ｲﾝﾀｰﾅｼｮﾅﾙ</v>
          </cell>
          <cell r="C48">
            <v>0</v>
          </cell>
          <cell r="D48" t="str">
            <v>104-0051</v>
          </cell>
          <cell r="E48" t="str">
            <v>東京都中央区佃2-2-11-1503 ﾘﾊﾞｰｼﾃｨ・21</v>
          </cell>
          <cell r="F48" t="str">
            <v>03-3534－8233</v>
          </cell>
        </row>
        <row r="49">
          <cell r="A49">
            <v>45</v>
          </cell>
          <cell r="B49" t="str">
            <v>（有）ﾏーｻﾋﾞﾚｯｼﾞ・ﾌｧｯｼｮﾝ</v>
          </cell>
          <cell r="C49">
            <v>0</v>
          </cell>
          <cell r="D49" t="str">
            <v>115-0045</v>
          </cell>
          <cell r="E49" t="str">
            <v>東京都北区赤羽2-49-2</v>
          </cell>
          <cell r="F49" t="str">
            <v>０３－３９０１－９０１０</v>
          </cell>
        </row>
        <row r="50">
          <cell r="A50">
            <v>46</v>
          </cell>
          <cell r="B50" t="str">
            <v>(株)ﾏｷﾔｴｽﾎﾟｯﾄ湯河原店</v>
          </cell>
          <cell r="C50" t="str">
            <v>高橋様</v>
          </cell>
          <cell r="D50" t="str">
            <v>259-0312</v>
          </cell>
          <cell r="E50" t="str">
            <v>足柄下群湯河原町吉浜1576-47</v>
          </cell>
          <cell r="F50" t="str">
            <v>0465-60-3211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  <cell r="F51" t="str">
            <v>3839-6000～1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  <cell r="F53" t="str">
            <v>3833-5292</v>
          </cell>
        </row>
        <row r="54">
          <cell r="A54">
            <v>50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港区赤坂3-10-19第2ﾀｲｽｲｶﾝﾋﾞﾙ1F</v>
          </cell>
          <cell r="F54" t="str">
            <v>3584-1708</v>
          </cell>
        </row>
        <row r="55">
          <cell r="A55">
            <v>51</v>
          </cell>
          <cell r="B55" t="str">
            <v>坂善商事(株) 本部</v>
          </cell>
          <cell r="C55">
            <v>0</v>
          </cell>
          <cell r="D55" t="str">
            <v>103-0027</v>
          </cell>
          <cell r="E55" t="str">
            <v>中央区日本橋箱崎町35-3</v>
          </cell>
          <cell r="F55" t="str">
            <v>052-263-1637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  <cell r="F56" t="str">
            <v>3201-3149(4129)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  <cell r="F57" t="str">
            <v>3851-2604</v>
          </cell>
        </row>
        <row r="58">
          <cell r="A58">
            <v>53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  <cell r="F58" t="str">
            <v xml:space="preserve">telephone number </v>
          </cell>
        </row>
        <row r="59">
          <cell r="A59">
            <v>54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  <cell r="F59" t="str">
            <v>06-261-0251</v>
          </cell>
        </row>
        <row r="60">
          <cell r="A60">
            <v>55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  <cell r="F60" t="str">
            <v>3352-3379</v>
          </cell>
        </row>
        <row r="61">
          <cell r="A61">
            <v>56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  <cell r="F61" t="str">
            <v>3229-7799</v>
          </cell>
        </row>
        <row r="62">
          <cell r="A62">
            <v>57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  <cell r="F62" t="str">
            <v>046-296-8206</v>
          </cell>
        </row>
        <row r="63">
          <cell r="A63">
            <v>58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  <cell r="F63" t="str">
            <v>3642-7591</v>
          </cell>
        </row>
        <row r="64">
          <cell r="A64">
            <v>59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  <cell r="F64" t="str">
            <v>3572-5011</v>
          </cell>
        </row>
        <row r="65">
          <cell r="A65">
            <v>60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  <cell r="F65" t="str">
            <v>045-252-0015</v>
          </cell>
        </row>
        <row r="66">
          <cell r="A66">
            <v>61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  <cell r="F66" t="str">
            <v>3541-9956</v>
          </cell>
        </row>
        <row r="67">
          <cell r="A67">
            <v>62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  <cell r="F67" t="str">
            <v>3572-1936</v>
          </cell>
        </row>
        <row r="68">
          <cell r="A68">
            <v>63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  <cell r="F68" t="str">
            <v>3831-6836</v>
          </cell>
        </row>
        <row r="69">
          <cell r="A69">
            <v>64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  <cell r="F69" t="str">
            <v>3259-3164</v>
          </cell>
        </row>
        <row r="70">
          <cell r="A70">
            <v>65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  <cell r="F70" t="str">
            <v>078-794-6762</v>
          </cell>
        </row>
        <row r="71">
          <cell r="A71">
            <v>66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3843-6101</v>
          </cell>
        </row>
        <row r="72">
          <cell r="A72">
            <v>67</v>
          </cell>
          <cell r="B72" t="str">
            <v>みどり商会</v>
          </cell>
          <cell r="C72">
            <v>0</v>
          </cell>
          <cell r="D72" t="str">
            <v>105-0003</v>
          </cell>
          <cell r="E72" t="str">
            <v>港区西新橋1-3-12日石本館B1</v>
          </cell>
          <cell r="F72" t="str">
            <v>3502-1041</v>
          </cell>
        </row>
        <row r="73">
          <cell r="A73">
            <v>68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  <cell r="F73" t="str">
            <v>3831-1645</v>
          </cell>
        </row>
        <row r="74">
          <cell r="A74">
            <v>69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  <cell r="F74" t="str">
            <v>0487-61-4965</v>
          </cell>
        </row>
        <row r="75">
          <cell r="A75">
            <v>70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</row>
        <row r="76">
          <cell r="A76">
            <v>71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</row>
        <row r="77">
          <cell r="A77">
            <v>72</v>
          </cell>
          <cell r="B77" t="str">
            <v>ﾐﾉﾙ</v>
          </cell>
          <cell r="C77">
            <v>0</v>
          </cell>
          <cell r="D77">
            <v>0</v>
          </cell>
          <cell r="E77">
            <v>0</v>
          </cell>
          <cell r="F77" t="str">
            <v>1F 3832-2416</v>
          </cell>
        </row>
        <row r="78">
          <cell r="A78">
            <v>73</v>
          </cell>
          <cell r="B78" t="str">
            <v>(株)ｼｬﾝﾃ</v>
          </cell>
          <cell r="C78">
            <v>0</v>
          </cell>
          <cell r="D78" t="str">
            <v>110-0015</v>
          </cell>
          <cell r="E78" t="str">
            <v>台東区東上野1-18-5東京輸入ﾋﾞﾙ1F</v>
          </cell>
          <cell r="F78" t="str">
            <v>3F 3833-5200</v>
          </cell>
        </row>
        <row r="79">
          <cell r="A79">
            <v>74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  <cell r="F79" t="str">
            <v>0462-21-0570</v>
          </cell>
        </row>
        <row r="80">
          <cell r="A80">
            <v>75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  <cell r="F80" t="str">
            <v>0727-29-6504</v>
          </cell>
        </row>
        <row r="81">
          <cell r="A81">
            <v>76</v>
          </cell>
          <cell r="B81" t="str">
            <v>ﾐﾗﾉｺﾚｸｼｮﾝ</v>
          </cell>
          <cell r="C81">
            <v>0</v>
          </cell>
          <cell r="D81" t="str">
            <v>150-0002</v>
          </cell>
          <cell r="E81" t="str">
            <v>渋谷区渋谷1-7-5青山ｾﾌﾞﾝﾊｲﾂ902号</v>
          </cell>
          <cell r="F81" t="str">
            <v>0286-25-9200</v>
          </cell>
        </row>
        <row r="82">
          <cell r="A82">
            <v>77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78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  <cell r="F83" t="str">
            <v xml:space="preserve">telephone number </v>
          </cell>
        </row>
        <row r="84">
          <cell r="A84">
            <v>79</v>
          </cell>
          <cell r="B84" t="str">
            <v>(株)ﾋﾟｯﾂｴﾝﾀｰﾌﾟﾗｲｽﾞ</v>
          </cell>
          <cell r="C84">
            <v>0</v>
          </cell>
          <cell r="D84" t="str">
            <v>145-0072</v>
          </cell>
          <cell r="E84" t="str">
            <v>大田区田園調布本町51-13</v>
          </cell>
          <cell r="F84" t="str">
            <v>3866-4231</v>
          </cell>
        </row>
        <row r="85">
          <cell r="A85">
            <v>80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  <cell r="F85" t="str">
            <v>3932-4057</v>
          </cell>
        </row>
        <row r="86">
          <cell r="A86">
            <v>81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  <cell r="F86" t="str">
            <v>3704-1056</v>
          </cell>
        </row>
        <row r="87">
          <cell r="A87">
            <v>82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  <cell r="F87" t="str">
            <v>092-622-3713</v>
          </cell>
        </row>
        <row r="88">
          <cell r="A88">
            <v>83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  <cell r="F88" t="str">
            <v>3842-2241</v>
          </cell>
        </row>
        <row r="89">
          <cell r="A89">
            <v>84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  <cell r="F89" t="str">
            <v>045-715-5439</v>
          </cell>
        </row>
        <row r="90">
          <cell r="A90">
            <v>85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  <cell r="F90" t="str">
            <v>3289-2233</v>
          </cell>
        </row>
        <row r="91">
          <cell r="A91">
            <v>86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87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88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89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90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  <cell r="F95" t="str">
            <v>0764-93-6166</v>
          </cell>
        </row>
        <row r="96">
          <cell r="A96">
            <v>91</v>
          </cell>
          <cell r="B96" t="str">
            <v>ﾛﾃﾞｵﾄﾞﾗｲﾌﾞ</v>
          </cell>
          <cell r="C96" t="str">
            <v>Shop</v>
          </cell>
          <cell r="D96" t="str">
            <v>152-0035</v>
          </cell>
          <cell r="E96" t="str">
            <v>あ のﾍﾟｰｼﾞに書いてあります</v>
          </cell>
          <cell r="F96" t="str">
            <v>0273-24-3608</v>
          </cell>
        </row>
        <row r="97">
          <cell r="A97">
            <v>92</v>
          </cell>
          <cell r="B97" t="str">
            <v>customer</v>
          </cell>
          <cell r="C97">
            <v>0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93</v>
          </cell>
          <cell r="B98" t="str">
            <v>村上商事</v>
          </cell>
          <cell r="C98" t="str">
            <v>倉庫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</row>
        <row r="99">
          <cell r="A99">
            <v>94</v>
          </cell>
          <cell r="B99" t="str">
            <v>ﾛﾏﾝ亭</v>
          </cell>
          <cell r="C99">
            <v>0</v>
          </cell>
          <cell r="D99" t="str">
            <v>464-0819</v>
          </cell>
          <cell r="E99" t="str">
            <v>名古屋市千種区四谷通り1-1ｲﾘﾔ本山1F</v>
          </cell>
          <cell r="F99" t="str">
            <v>3862-8787</v>
          </cell>
        </row>
        <row r="100">
          <cell r="A100">
            <v>95</v>
          </cell>
          <cell r="B100" t="str">
            <v>株式会社 ビームス  情報ｼｽﾃﾑ室</v>
          </cell>
          <cell r="C100">
            <v>0</v>
          </cell>
          <cell r="D100" t="str">
            <v>169-0074</v>
          </cell>
          <cell r="E100" t="str">
            <v>東京都新宿区北新宿４－１６－１２</v>
          </cell>
          <cell r="F100" t="str">
            <v>3610-8368</v>
          </cell>
        </row>
        <row r="101">
          <cell r="A101">
            <v>96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  <cell r="F101" t="str">
            <v xml:space="preserve">telephone number </v>
          </cell>
        </row>
        <row r="102">
          <cell r="A102">
            <v>97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  <cell r="F102" t="str">
            <v>3832-5461</v>
          </cell>
        </row>
        <row r="103">
          <cell r="A103">
            <v>98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  <cell r="F103" t="str">
            <v>0765-23-1234</v>
          </cell>
        </row>
        <row r="104">
          <cell r="A104">
            <v>99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  <cell r="F104" t="str">
            <v>06-769-7048</v>
          </cell>
        </row>
        <row r="105">
          <cell r="A105">
            <v>100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  <cell r="F105" t="str">
            <v>06-351-8790</v>
          </cell>
        </row>
        <row r="106">
          <cell r="A106">
            <v>101</v>
          </cell>
          <cell r="B106" t="str">
            <v>生水</v>
          </cell>
          <cell r="C106">
            <v>0</v>
          </cell>
          <cell r="D106" t="str">
            <v>105-0001</v>
          </cell>
          <cell r="E106" t="str">
            <v>台東区上野6-4-2</v>
          </cell>
          <cell r="F106" t="str">
            <v>3501-2572</v>
          </cell>
        </row>
        <row r="107">
          <cell r="A107">
            <v>102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  <cell r="F107" t="str">
            <v>3241-5277</v>
          </cell>
        </row>
        <row r="108">
          <cell r="A108">
            <v>103</v>
          </cell>
          <cell r="B108" t="str">
            <v>信濃屋 馬車道店</v>
          </cell>
          <cell r="C108" t="str">
            <v>能登 弘子</v>
          </cell>
          <cell r="D108" t="str">
            <v>231-0011</v>
          </cell>
          <cell r="E108" t="str">
            <v>横浜市中区太田町4-50</v>
          </cell>
          <cell r="F108" t="str">
            <v>3206-2544</v>
          </cell>
        </row>
        <row r="109">
          <cell r="A109">
            <v>104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  <cell r="F109" t="str">
            <v>3796-0211</v>
          </cell>
        </row>
        <row r="110">
          <cell r="A110">
            <v>105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  <cell r="F110" t="str">
            <v>3202-7777</v>
          </cell>
        </row>
        <row r="111">
          <cell r="A111">
            <v>106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</row>
        <row r="112">
          <cell r="A112">
            <v>107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108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</row>
        <row r="114">
          <cell r="A114">
            <v>109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110</v>
          </cell>
          <cell r="B115" t="str">
            <v>(株）ﾒｿﾞﾌｫﾙﾃ本社</v>
          </cell>
          <cell r="C115" t="str">
            <v>Shop天王寺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111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112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  <cell r="F117" t="str">
            <v>3263-6301</v>
          </cell>
        </row>
        <row r="118">
          <cell r="A118">
            <v>113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</row>
        <row r="119">
          <cell r="A119">
            <v>114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</row>
        <row r="120">
          <cell r="A120">
            <v>115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</row>
        <row r="121">
          <cell r="A121">
            <v>116</v>
          </cell>
          <cell r="B121" t="str">
            <v>(有)ﾌｨｵｰﾚ</v>
          </cell>
          <cell r="C121">
            <v>0</v>
          </cell>
          <cell r="D121">
            <v>0</v>
          </cell>
          <cell r="E121" t="str">
            <v xml:space="preserve">   大和ﾋﾞﾙ8号館308号</v>
          </cell>
          <cell r="F121" t="str">
            <v>5828-9333</v>
          </cell>
        </row>
        <row r="122">
          <cell r="A122">
            <v>117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  <cell r="F122" t="str">
            <v>5828-3202</v>
          </cell>
        </row>
        <row r="123">
          <cell r="A123">
            <v>118</v>
          </cell>
          <cell r="B123" t="str">
            <v>(有)ﾌﾟﾗｲｽﾏｽﾀｰﾎﾞｱ</v>
          </cell>
          <cell r="C123">
            <v>0</v>
          </cell>
          <cell r="D123" t="str">
            <v>171-0022</v>
          </cell>
          <cell r="E123" t="str">
            <v>豊島区南池袋1-22-1</v>
          </cell>
          <cell r="F123" t="str">
            <v>5815-5707</v>
          </cell>
        </row>
        <row r="124">
          <cell r="A124">
            <v>119</v>
          </cell>
          <cell r="B124" t="str">
            <v>(有)ﾌﾞﾗﾝﾄﾞｼｮｯﾌﾟ ｵｷﾅﾜ</v>
          </cell>
          <cell r="C124">
            <v>0</v>
          </cell>
          <cell r="D124" t="str">
            <v>901-2227</v>
          </cell>
          <cell r="E124" t="str">
            <v>沖縄県宜野湾市宇地泊100番地</v>
          </cell>
          <cell r="F124" t="str">
            <v>3261-3341</v>
          </cell>
        </row>
        <row r="125">
          <cell r="A125">
            <v>120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  <cell r="F125" t="str">
            <v>3836-4640</v>
          </cell>
        </row>
        <row r="126">
          <cell r="A126">
            <v>121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  <cell r="F126" t="str">
            <v xml:space="preserve">telephone number </v>
          </cell>
        </row>
        <row r="127">
          <cell r="A127">
            <v>122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  <cell r="F127" t="str">
            <v>5820-1251</v>
          </cell>
        </row>
        <row r="128">
          <cell r="A128">
            <v>123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  <cell r="F128" t="str">
            <v>3587-2991</v>
          </cell>
        </row>
        <row r="129">
          <cell r="A129">
            <v>124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  <cell r="F129" t="str">
            <v>044-244-8500</v>
          </cell>
        </row>
        <row r="130">
          <cell r="A130">
            <v>125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  <cell r="F130" t="str">
            <v>3842-3361</v>
          </cell>
        </row>
        <row r="131">
          <cell r="A131">
            <v>126</v>
          </cell>
          <cell r="B131" t="str">
            <v>customer</v>
          </cell>
          <cell r="C131" t="str">
            <v>(豊島)</v>
          </cell>
          <cell r="D131" t="str">
            <v>postal code</v>
          </cell>
          <cell r="E131" t="str">
            <v>address</v>
          </cell>
          <cell r="F131" t="str">
            <v xml:space="preserve">telephone number </v>
          </cell>
        </row>
        <row r="132">
          <cell r="A132">
            <v>127</v>
          </cell>
          <cell r="B132" t="str">
            <v>（株）ﾓﾄﾑﾗ</v>
          </cell>
          <cell r="C132">
            <v>0</v>
          </cell>
          <cell r="D132" t="str">
            <v>151-0053</v>
          </cell>
          <cell r="E132" t="str">
            <v>渋谷区代々木2-23-1ﾆｭｰｽﾃｲﾄ･ﾒﾅｰ1128</v>
          </cell>
          <cell r="F132" t="str">
            <v>3375-0008</v>
          </cell>
        </row>
        <row r="133">
          <cell r="A133">
            <v>128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>秋田市中通1-4-4</v>
          </cell>
          <cell r="F133" t="str">
            <v>0188-33-3472</v>
          </cell>
        </row>
        <row r="134">
          <cell r="A134">
            <v>129</v>
          </cell>
          <cell r="B134" t="str">
            <v>（株）モリタ仲小路店</v>
          </cell>
          <cell r="C134">
            <v>0</v>
          </cell>
          <cell r="D134" t="str">
            <v>010-0001</v>
          </cell>
          <cell r="E134" t="str">
            <v>秋田市中通2-1-22</v>
          </cell>
          <cell r="F134" t="str">
            <v>0188-35-0717</v>
          </cell>
        </row>
        <row r="135">
          <cell r="A135">
            <v>130</v>
          </cell>
          <cell r="B135" t="str">
            <v>（株）モリタ鶴岡店</v>
          </cell>
          <cell r="C135">
            <v>0</v>
          </cell>
          <cell r="D135" t="str">
            <v>997-0031</v>
          </cell>
          <cell r="E135" t="str">
            <v>山形県鶴岡市錦町2-21庄交ﾓｰﾙ1F</v>
          </cell>
          <cell r="F135" t="str">
            <v>0235-24-5332</v>
          </cell>
        </row>
        <row r="136">
          <cell r="A136">
            <v>131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>秋田市中通7-2-1ｱﾙｽ1F1165</v>
          </cell>
          <cell r="F136" t="str">
            <v>0188-36-0725</v>
          </cell>
        </row>
        <row r="137">
          <cell r="A137">
            <v>132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  <cell r="F137" t="str">
            <v>026-259-6671</v>
          </cell>
        </row>
        <row r="138">
          <cell r="A138">
            <v>133</v>
          </cell>
          <cell r="B138" t="str">
            <v>（株）モリタ新潟ﾗﾌｫｰﾚ店</v>
          </cell>
          <cell r="C138">
            <v>0</v>
          </cell>
          <cell r="D138" t="str">
            <v>951-8061</v>
          </cell>
          <cell r="E138" t="str">
            <v>新潟市西堀通り６番町866NEXT21</v>
          </cell>
          <cell r="F138" t="str">
            <v>025-226-5025</v>
          </cell>
        </row>
        <row r="139">
          <cell r="A139">
            <v>134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 xml:space="preserve">                      ﾗﾌｫｰﾚ原宿新潟店2F</v>
          </cell>
          <cell r="F139" t="str">
            <v>3455-5281</v>
          </cell>
        </row>
        <row r="140">
          <cell r="A140">
            <v>135</v>
          </cell>
          <cell r="B140" t="str">
            <v>（株）モリタ八戸本店</v>
          </cell>
          <cell r="C140">
            <v>0</v>
          </cell>
          <cell r="D140" t="str">
            <v>031-0032</v>
          </cell>
          <cell r="E140" t="str">
            <v>青森県八戸市三日町14-1</v>
          </cell>
          <cell r="F140" t="str">
            <v>0178-22-0899</v>
          </cell>
        </row>
        <row r="141">
          <cell r="A141">
            <v>136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 xml:space="preserve">                                         （経理）</v>
          </cell>
          <cell r="F141" t="str">
            <v>0178-24-4534</v>
          </cell>
        </row>
        <row r="142">
          <cell r="A142">
            <v>137</v>
          </cell>
          <cell r="B142" t="str">
            <v>（株）モリタ八戸店</v>
          </cell>
          <cell r="C142">
            <v>0</v>
          </cell>
          <cell r="D142" t="str">
            <v>039-1162</v>
          </cell>
          <cell r="E142" t="str">
            <v>八戸市河原木蓮沼1-38</v>
          </cell>
          <cell r="F142" t="str">
            <v>0178-29-2810</v>
          </cell>
        </row>
        <row r="143">
          <cell r="A143">
            <v>138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 xml:space="preserve">                                         (Shop)</v>
          </cell>
          <cell r="F143" t="str">
            <v>0178-22-0898</v>
          </cell>
        </row>
        <row r="144">
          <cell r="A144">
            <v>139</v>
          </cell>
          <cell r="B144" t="str">
            <v>（株）モリタﾌｧｰｽﾄｽﾃｰｼﾞ</v>
          </cell>
          <cell r="C144">
            <v>0</v>
          </cell>
          <cell r="D144" t="str">
            <v>031-0042</v>
          </cell>
          <cell r="E144" t="str">
            <v>八戸市十三日町1ｳﾞｨｱﾉｳﾞｧ北ｳｲﾝｸﾞ1F</v>
          </cell>
          <cell r="F144" t="str">
            <v>0178-24-7603</v>
          </cell>
        </row>
        <row r="145">
          <cell r="A145">
            <v>140</v>
          </cell>
          <cell r="B145" t="str">
            <v>（株）モリタ秋田ﾊﾟﾝﾄﾞﾗ店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141</v>
          </cell>
          <cell r="B146" t="str">
            <v>（株）ﾓﾝﾄﾞ</v>
          </cell>
          <cell r="C146">
            <v>0</v>
          </cell>
          <cell r="D146" t="str">
            <v>103-0002</v>
          </cell>
          <cell r="E146" t="str">
            <v>東京都中央区日本橋馬喰町１－３－４ﾄｶﾞｻｷﾋﾞﾙ２Ｆ</v>
          </cell>
          <cell r="F146" t="str">
            <v>03-3669-4140</v>
          </cell>
        </row>
        <row r="147">
          <cell r="A147">
            <v>142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>中央区入船1-7-8</v>
          </cell>
          <cell r="F147" t="str">
            <v>3552-5232</v>
          </cell>
        </row>
        <row r="148">
          <cell r="A148">
            <v>143</v>
          </cell>
          <cell r="B148" t="str">
            <v>元町商事</v>
          </cell>
          <cell r="C148" t="str">
            <v>SHOP村松様</v>
          </cell>
          <cell r="D148" t="str">
            <v>231-0861</v>
          </cell>
          <cell r="E148" t="str">
            <v>横浜市中区元町5-208</v>
          </cell>
          <cell r="F148" t="str">
            <v>045-651-1818</v>
          </cell>
        </row>
        <row r="149">
          <cell r="A149">
            <v>144</v>
          </cell>
          <cell r="B149" t="str">
            <v>森岡 秀則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0723-32-9592</v>
          </cell>
        </row>
        <row r="150">
          <cell r="A150">
            <v>145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 xml:space="preserve">                                         （自宅)</v>
          </cell>
          <cell r="F150" t="str">
            <v>0723-35-1022</v>
          </cell>
        </row>
        <row r="151">
          <cell r="A151">
            <v>146</v>
          </cell>
          <cell r="B151" t="str">
            <v>守屋商店</v>
          </cell>
          <cell r="C151">
            <v>0</v>
          </cell>
          <cell r="D151" t="str">
            <v>460-0002</v>
          </cell>
          <cell r="E151" t="str">
            <v>名古屋市中区丸の内2-3-25</v>
          </cell>
          <cell r="F151" t="str">
            <v>052-231-3001</v>
          </cell>
        </row>
        <row r="152">
          <cell r="A152">
            <v>147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  <cell r="F152" t="str">
            <v>3818-3708</v>
          </cell>
        </row>
        <row r="153">
          <cell r="A153">
            <v>148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  <cell r="F153" t="str">
            <v>0234-26-6082</v>
          </cell>
        </row>
        <row r="154">
          <cell r="A154">
            <v>149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  <cell r="F154" t="str">
            <v>3983-9540</v>
          </cell>
        </row>
        <row r="155">
          <cell r="A155">
            <v>150</v>
          </cell>
          <cell r="B155" t="str">
            <v>(株)ｾﾞﾝﾓ-ﾙ 下北沢店</v>
          </cell>
          <cell r="C155">
            <v>0</v>
          </cell>
          <cell r="D155" t="str">
            <v>155-0031</v>
          </cell>
          <cell r="E155" t="str">
            <v xml:space="preserve">                       佐久平ｼｮｯﾋﾟﾝｸﾞｾﾝﾀ-1F</v>
          </cell>
          <cell r="F155" t="str">
            <v>0267-66-3121</v>
          </cell>
        </row>
        <row r="156">
          <cell r="A156">
            <v>151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  <cell r="F156" t="str">
            <v>3310-8084</v>
          </cell>
        </row>
        <row r="157">
          <cell r="A157">
            <v>152</v>
          </cell>
          <cell r="B157" t="str">
            <v>(株)ﾓﾘｶﾞｷｲﾝﾀｰﾅｼｮﾅﾙ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</row>
        <row r="158">
          <cell r="A158">
            <v>153</v>
          </cell>
          <cell r="B158" t="str">
            <v>(株)ﾓﾝﾄﾞ</v>
          </cell>
          <cell r="C158">
            <v>0</v>
          </cell>
          <cell r="D158" t="str">
            <v>103-0002</v>
          </cell>
          <cell r="E158" t="str">
            <v>中央区日本橋馬喰町1-3-4</v>
          </cell>
          <cell r="F158" t="str">
            <v>3669-4140</v>
          </cell>
        </row>
        <row r="159">
          <cell r="A159">
            <v>154</v>
          </cell>
          <cell r="B159" t="str">
            <v>(株)モリタ  土崎ジャスコ店</v>
          </cell>
          <cell r="C159">
            <v>0</v>
          </cell>
          <cell r="D159" t="str">
            <v>011-0943</v>
          </cell>
          <cell r="E159" t="str">
            <v>秋田市土崎港南2-3-41土崎ｼﾞｬｽｺ店2F</v>
          </cell>
          <cell r="F159" t="str">
            <v>3836-1038</v>
          </cell>
        </row>
        <row r="160">
          <cell r="A160">
            <v>155</v>
          </cell>
          <cell r="B160" t="str">
            <v>ﾓｰﾘｽ&amp;ｸﾗﾌﾄ</v>
          </cell>
          <cell r="C160">
            <v>0</v>
          </cell>
          <cell r="D160" t="str">
            <v>530-0003</v>
          </cell>
          <cell r="E160" t="str">
            <v>大阪市北区堂島2-2-28泉谷堂島ﾋﾞﾙ1F</v>
          </cell>
          <cell r="F160" t="str">
            <v>06-6344-4791</v>
          </cell>
        </row>
        <row r="161">
          <cell r="A161">
            <v>156</v>
          </cell>
          <cell r="B161" t="str">
            <v>ﾓｰﾘｽ&amp;ｸﾗﾌﾄ</v>
          </cell>
          <cell r="C161">
            <v>0</v>
          </cell>
          <cell r="D161" t="str">
            <v>663-8163</v>
          </cell>
          <cell r="E161" t="str">
            <v>西宮市甲子園三保町6-3三保ﾋﾞﾙ</v>
          </cell>
          <cell r="F161" t="str">
            <v>0798-40-5558</v>
          </cell>
        </row>
        <row r="162">
          <cell r="A162">
            <v>157</v>
          </cell>
          <cell r="B162" t="str">
            <v>成美堂印刷</v>
          </cell>
          <cell r="C162" t="str">
            <v>専務田原様</v>
          </cell>
          <cell r="D162">
            <v>0</v>
          </cell>
          <cell r="E162" t="str">
            <v xml:space="preserve">    ﾅｶﾞｼﾏﾔPARABO神宮前4F      </v>
          </cell>
          <cell r="F162" t="str">
            <v>5806-1570</v>
          </cell>
        </row>
        <row r="163">
          <cell r="A163">
            <v>158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  <cell r="F163" t="str">
            <v>078-241-5511</v>
          </cell>
        </row>
        <row r="164">
          <cell r="A164">
            <v>159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  <cell r="F164" t="str">
            <v>011-896-8383</v>
          </cell>
        </row>
        <row r="165">
          <cell r="A165">
            <v>160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  <cell r="F165" t="str">
            <v>3842-7821</v>
          </cell>
        </row>
        <row r="166">
          <cell r="A166">
            <v>161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  <cell r="F166" t="str">
            <v>0157-36-0303</v>
          </cell>
        </row>
        <row r="167">
          <cell r="A167">
            <v>162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  <cell r="F167" t="str">
            <v>0138-49-1211</v>
          </cell>
        </row>
      </sheetData>
      <sheetData sheetId="9" refreshError="1">
        <row r="4">
          <cell r="A4">
            <v>1</v>
          </cell>
        </row>
        <row r="5">
          <cell r="A5">
            <v>1</v>
          </cell>
          <cell r="B5" t="str">
            <v>YASUDA通商</v>
          </cell>
          <cell r="C5">
            <v>0</v>
          </cell>
          <cell r="D5" t="str">
            <v>542-0081</v>
          </cell>
          <cell r="E5" t="str">
            <v>大阪市中央区南船場2-10-28下村ﾋﾞﾙ303号</v>
          </cell>
          <cell r="F5" t="str">
            <v>06-241-0047</v>
          </cell>
        </row>
        <row r="6">
          <cell r="A6">
            <v>2</v>
          </cell>
          <cell r="B6" t="str">
            <v>ﾔﾏｷﾞｼ商店</v>
          </cell>
          <cell r="C6">
            <v>0</v>
          </cell>
          <cell r="D6" t="str">
            <v>123-0873</v>
          </cell>
          <cell r="E6" t="str">
            <v>足立区扇3-16-10</v>
          </cell>
          <cell r="F6" t="str">
            <v>3854-4532</v>
          </cell>
        </row>
        <row r="7">
          <cell r="A7">
            <v>3</v>
          </cell>
          <cell r="B7" t="str">
            <v>山本洋品雑貨（株）営業</v>
          </cell>
          <cell r="C7">
            <v>0</v>
          </cell>
          <cell r="D7" t="str">
            <v>460-0003</v>
          </cell>
          <cell r="E7" t="str">
            <v>名古屋市中区錦2-10-30</v>
          </cell>
          <cell r="F7" t="str">
            <v>052-204-2788</v>
          </cell>
        </row>
        <row r="8">
          <cell r="A8">
            <v>4</v>
          </cell>
          <cell r="B8" t="str">
            <v>山本洋品雑貨（株）東京店</v>
          </cell>
          <cell r="C8">
            <v>0</v>
          </cell>
          <cell r="D8" t="str">
            <v>111-0052</v>
          </cell>
          <cell r="E8" t="str">
            <v>台東区柳橋2丁目21番3号</v>
          </cell>
          <cell r="F8" t="str">
            <v>3866-1791</v>
          </cell>
        </row>
        <row r="9">
          <cell r="A9">
            <v>5</v>
          </cell>
          <cell r="B9" t="str">
            <v>ﾔﾏﾖ洋服（株）</v>
          </cell>
          <cell r="C9" t="str">
            <v>ｲﾝﾎﾟｰﾄ事業家</v>
          </cell>
          <cell r="D9" t="str">
            <v>467-0027</v>
          </cell>
          <cell r="E9" t="str">
            <v>名古屋市瑞穂区田辺通り2-27</v>
          </cell>
          <cell r="F9" t="str">
            <v>052-832-2772</v>
          </cell>
        </row>
        <row r="10">
          <cell r="A10">
            <v>6</v>
          </cell>
          <cell r="B10" t="str">
            <v>山本洋品雑貨（株）本社</v>
          </cell>
          <cell r="C10" t="str">
            <v>森様</v>
          </cell>
          <cell r="D10" t="str">
            <v>460-0003</v>
          </cell>
          <cell r="E10" t="str">
            <v>名古屋市中区錦2-10-30</v>
          </cell>
          <cell r="F10" t="str">
            <v>052-204-1113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</row>
        <row r="13">
          <cell r="A13">
            <v>9</v>
          </cell>
          <cell r="B13" t="str">
            <v>東京三菱銀行 浅草橋支店</v>
          </cell>
          <cell r="C13" t="str">
            <v>今井様</v>
          </cell>
          <cell r="D13" t="str">
            <v>111-0052</v>
          </cell>
          <cell r="E13" t="str">
            <v xml:space="preserve">      第2井上ﾋﾞﾙ501</v>
          </cell>
          <cell r="F13" t="str">
            <v>3851-5101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110-0015</v>
          </cell>
          <cell r="E15" t="str">
            <v>へ のﾍﾟｰｼﾞに書いてあります｡</v>
          </cell>
          <cell r="F15" t="str">
            <v>3831-8135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3226-4407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3667-6321～6(1F)～(6F)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>
            <v>0</v>
          </cell>
          <cell r="E20" t="str">
            <v xml:space="preserve">             戸祭ﾄｱﾋﾟｱ305</v>
          </cell>
          <cell r="F20" t="str">
            <v>3585-7308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</row>
        <row r="22">
          <cell r="A22">
            <v>18</v>
          </cell>
          <cell r="B22" t="str">
            <v>(株)多慶屋  本社(商談室)</v>
          </cell>
          <cell r="C22" t="str">
            <v xml:space="preserve"> (本社)                                         社長 中村貴信様    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</row>
        <row r="24">
          <cell r="A24">
            <v>20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</row>
        <row r="26">
          <cell r="A26">
            <v>22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  <cell r="F26" t="str">
            <v>5383-3419</v>
          </cell>
        </row>
        <row r="27">
          <cell r="A27">
            <v>23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  <cell r="F27" t="str">
            <v>0734-32-1913</v>
          </cell>
        </row>
        <row r="28">
          <cell r="A28">
            <v>24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  <cell r="F28" t="str">
            <v>045-664-6559</v>
          </cell>
        </row>
        <row r="29">
          <cell r="A29">
            <v>25</v>
          </cell>
          <cell r="B29" t="str">
            <v>UAC</v>
          </cell>
          <cell r="C29" t="str">
            <v>担当黄倉</v>
          </cell>
          <cell r="D29">
            <v>0</v>
          </cell>
          <cell r="E29">
            <v>0</v>
          </cell>
          <cell r="F29" t="str">
            <v>0473-27-0700</v>
          </cell>
        </row>
        <row r="30">
          <cell r="A30">
            <v>26</v>
          </cell>
          <cell r="B30" t="str">
            <v>有線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郵便局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3865-3513</v>
          </cell>
        </row>
        <row r="32">
          <cell r="A32">
            <v>28</v>
          </cell>
          <cell r="B32" t="str">
            <v>ﾕﾆｰ （株）</v>
          </cell>
          <cell r="C32" t="str">
            <v>本社</v>
          </cell>
          <cell r="D32" t="str">
            <v>492-8275</v>
          </cell>
          <cell r="E32" t="str">
            <v>愛知県稲沢市天池五反田町1</v>
          </cell>
          <cell r="F32" t="str">
            <v>0587-24-8130</v>
          </cell>
        </row>
        <row r="33">
          <cell r="A33">
            <v>29</v>
          </cell>
          <cell r="B33" t="str">
            <v>ﾕﾆｰ （株）高蔵寺店</v>
          </cell>
          <cell r="C33">
            <v>0</v>
          </cell>
          <cell r="D33" t="str">
            <v>487-0011</v>
          </cell>
          <cell r="E33" t="str">
            <v>愛知県春日井市中央台2-5</v>
          </cell>
          <cell r="F33" t="str">
            <v>3832-3577</v>
          </cell>
        </row>
        <row r="34">
          <cell r="A34">
            <v>30</v>
          </cell>
          <cell r="B34" t="str">
            <v>ﾕﾆｰ （株）静岡本部</v>
          </cell>
          <cell r="C34" t="str">
            <v>請求書</v>
          </cell>
          <cell r="D34" t="str">
            <v>420-0858</v>
          </cell>
          <cell r="E34" t="str">
            <v>静岡市伝馬町6番の1生活倉庫静岡店内</v>
          </cell>
          <cell r="F34" t="str">
            <v>054-251-1371</v>
          </cell>
        </row>
        <row r="35">
          <cell r="A35">
            <v>31</v>
          </cell>
          <cell r="B35" t="str">
            <v>ﾕﾆﾃﾞﾝ21（株）本社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  <cell r="F35" t="str">
            <v>3574-7367（店）</v>
          </cell>
        </row>
        <row r="36">
          <cell r="A36">
            <v>32</v>
          </cell>
          <cell r="B36" t="str">
            <v>(株)ﾆﾐｳｽｼﾞｬﾊﾟﾝ</v>
          </cell>
          <cell r="C36">
            <v>0</v>
          </cell>
          <cell r="D36" t="str">
            <v>541-0051</v>
          </cell>
          <cell r="E36" t="str">
            <v>大阪市中央区備後町3-1-6</v>
          </cell>
          <cell r="F36" t="str">
            <v>3554-0331（本社)</v>
          </cell>
        </row>
        <row r="37">
          <cell r="A37">
            <v>33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  <cell r="F37" t="str">
            <v>3834-5147</v>
          </cell>
        </row>
        <row r="38">
          <cell r="A38">
            <v>34</v>
          </cell>
          <cell r="B38" t="str">
            <v>ﾕﾆﾃｨ</v>
          </cell>
          <cell r="C38">
            <v>0</v>
          </cell>
          <cell r="D38" t="str">
            <v>130-0003</v>
          </cell>
          <cell r="E38" t="str">
            <v>墨田区横川5-10-14</v>
          </cell>
          <cell r="F38" t="str">
            <v>3626-7561</v>
          </cell>
        </row>
        <row r="39">
          <cell r="A39">
            <v>35</v>
          </cell>
          <cell r="B39" t="str">
            <v>ﾕﾆｰ 掛川店</v>
          </cell>
          <cell r="C39">
            <v>0</v>
          </cell>
          <cell r="D39" t="str">
            <v>436-0043</v>
          </cell>
          <cell r="E39" t="str">
            <v>静岡県掛川市大池2826</v>
          </cell>
          <cell r="F39" t="str">
            <v>0537-24-8911</v>
          </cell>
        </row>
        <row r="40">
          <cell r="A40">
            <v>36</v>
          </cell>
          <cell r="B40" t="str">
            <v>ユニーｋｋ  ｱﾋﾟﾀ阿久比店</v>
          </cell>
          <cell r="C40">
            <v>0</v>
          </cell>
          <cell r="D40" t="str">
            <v>470-2214</v>
          </cell>
          <cell r="E40" t="str">
            <v>愛知県知多郡阿久比町大宇煉岡字徳吉1番12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>
            <v>0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  <cell r="F42" t="str">
            <v>06-261-9212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 xml:space="preserve">      ゆりの木通り2-3-5</v>
          </cell>
          <cell r="F43" t="str">
            <v>3574-2210</v>
          </cell>
        </row>
        <row r="44">
          <cell r="A44">
            <v>40</v>
          </cell>
          <cell r="B44" t="str">
            <v>(株)ﾆﾐｳｽ福島店</v>
          </cell>
          <cell r="C44">
            <v>0</v>
          </cell>
          <cell r="D44" t="str">
            <v>960-0112</v>
          </cell>
          <cell r="E44" t="str">
            <v>福島県福島市南矢野目西荒田35</v>
          </cell>
          <cell r="F44" t="str">
            <v>5600-5924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</row>
        <row r="46">
          <cell r="A46">
            <v>42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  <cell r="F46" t="str">
            <v>０２６７－４２－８７８８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 xml:space="preserve">     船場ｱﾙﾌｧﾋﾞﾙ3F</v>
          </cell>
          <cell r="F47" t="str">
            <v>03-3862-1671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>address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（株）吉岡商事</v>
          </cell>
          <cell r="C51" t="str">
            <v>経理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>
            <v>0</v>
          </cell>
          <cell r="E52">
            <v>0</v>
          </cell>
          <cell r="F52" t="str">
            <v>阿部様3831-0881</v>
          </cell>
        </row>
        <row r="53">
          <cell r="A53">
            <v>49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</row>
        <row r="54">
          <cell r="A54">
            <v>50</v>
          </cell>
          <cell r="B54" t="str">
            <v>（株）吉岡商事</v>
          </cell>
          <cell r="C54">
            <v>0</v>
          </cell>
          <cell r="D54" t="str">
            <v>106-0031</v>
          </cell>
          <cell r="E54" t="str">
            <v>ﾜ-ﾙﾄﾞﾀｲｼｮｯﾌﾟﾌﾟﾗｻﾞ37号店</v>
          </cell>
          <cell r="F54" t="str">
            <v>3584-1708</v>
          </cell>
        </row>
        <row r="55">
          <cell r="A55">
            <v>51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  <cell r="F55" t="str">
            <v>052-263-1637</v>
          </cell>
        </row>
        <row r="56">
          <cell r="A56">
            <v>52</v>
          </cell>
          <cell r="B56" t="str">
            <v>（株）米田屋</v>
          </cell>
          <cell r="C56">
            <v>0</v>
          </cell>
          <cell r="D56" t="str">
            <v>100-0005</v>
          </cell>
          <cell r="E56" t="str">
            <v>千代田区丸の内3-3-1新東京ﾋﾞﾙ1F</v>
          </cell>
          <cell r="F56" t="str">
            <v>3201-3149(4129)</v>
          </cell>
        </row>
        <row r="57">
          <cell r="A57">
            <v>53</v>
          </cell>
          <cell r="B57">
            <v>0</v>
          </cell>
          <cell r="C57">
            <v>0</v>
          </cell>
          <cell r="D57" t="str">
            <v>111-0053</v>
          </cell>
          <cell r="E57" t="str">
            <v>台東区浅草橋3-34-4</v>
          </cell>
          <cell r="F57" t="str">
            <v>3851-2604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</row>
        <row r="59">
          <cell r="A59">
            <v>55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>
            <v>0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>
            <v>0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  <cell r="F66" t="str">
            <v xml:space="preserve">telephone number </v>
          </cell>
        </row>
        <row r="67">
          <cell r="A67">
            <v>63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  <cell r="F67" t="str">
            <v>3835-2256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67</v>
          </cell>
          <cell r="B72" t="str">
            <v>ﾁｭﾁｭ ﾙ ﾘｭ</v>
          </cell>
          <cell r="C72" t="str">
            <v>(home)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</row>
      </sheetData>
      <sheetData sheetId="10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>
            <v>0</v>
          </cell>
          <cell r="D5" t="str">
            <v>150-0001</v>
          </cell>
          <cell r="E5" t="str">
            <v>渋谷区神宮前4-4-12第１唐沢ﾋﾞﾙ1F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</row>
        <row r="7">
          <cell r="A7">
            <v>3</v>
          </cell>
          <cell r="B7" t="str">
            <v>（株）ﾗｯｷｰｱｲ</v>
          </cell>
          <cell r="C7">
            <v>0</v>
          </cell>
          <cell r="D7" t="str">
            <v>229-1116</v>
          </cell>
          <cell r="E7" t="str">
            <v>神奈川県相模原市清新7丁目2番12号</v>
          </cell>
        </row>
        <row r="8">
          <cell r="A8">
            <v>4</v>
          </cell>
          <cell r="B8" t="str">
            <v>（株）ﾗﾄﾞﾋﾞｰﾅ</v>
          </cell>
          <cell r="C8">
            <v>0</v>
          </cell>
          <cell r="D8" t="str">
            <v>140-0002</v>
          </cell>
          <cell r="E8" t="str">
            <v xml:space="preserve">品川区東品川1-31-5住友不動産東品川ﾋﾞﾙ7階 </v>
          </cell>
        </row>
        <row r="9">
          <cell r="A9">
            <v>5</v>
          </cell>
          <cell r="B9" t="str">
            <v>（有）ｺﾐｭﾆﾃｨﾜｰﾙﾄﾞ ｼﾞｬﾊﾟﾝ</v>
          </cell>
          <cell r="C9">
            <v>0</v>
          </cell>
          <cell r="D9" t="str">
            <v>330-0007</v>
          </cell>
          <cell r="E9" t="str">
            <v>埼玉県大宮市丸ヶ崎町19-6</v>
          </cell>
        </row>
        <row r="10">
          <cell r="A10">
            <v>6</v>
          </cell>
          <cell r="B10" t="str">
            <v>ﾗｲﾌﾞﾋﾟｱ （株）</v>
          </cell>
          <cell r="C10">
            <v>0</v>
          </cell>
          <cell r="D10" t="str">
            <v>230-0051</v>
          </cell>
          <cell r="E10" t="str">
            <v>横浜市鶴見区鶴見中央3-13-1</v>
          </cell>
        </row>
        <row r="11">
          <cell r="A11">
            <v>7</v>
          </cell>
          <cell r="B11" t="str">
            <v>ﾗｲﾑｼﾞｬﾊﾟﾝ</v>
          </cell>
          <cell r="C11">
            <v>0</v>
          </cell>
          <cell r="D11" t="str">
            <v>111-0034</v>
          </cell>
          <cell r="E11" t="str">
            <v>台東区雷門2-17-12</v>
          </cell>
        </row>
        <row r="12">
          <cell r="A12">
            <v>8</v>
          </cell>
          <cell r="B12" t="str">
            <v>ﾗｵﾗ（株）</v>
          </cell>
          <cell r="C12">
            <v>0</v>
          </cell>
          <cell r="D12" t="str">
            <v>107-0062</v>
          </cell>
          <cell r="E12" t="str">
            <v>港区南青山5-6-19ｾｲﾅﾝﾋﾞﾙ2-B</v>
          </cell>
        </row>
        <row r="13">
          <cell r="A13">
            <v>9</v>
          </cell>
          <cell r="B13" t="str">
            <v>ﾗｯﾌﾙ</v>
          </cell>
          <cell r="C13" t="str">
            <v>ﾊﾞｲﾔ-(遠藤内線223 片田内線222)</v>
          </cell>
          <cell r="D13" t="str">
            <v>259-</v>
          </cell>
          <cell r="E13" t="str">
            <v>神奈川県足柄下郡湯ヶ原町ｶｼﾞﾔ117ｱｰﾊﾞﾝﾋﾙｽﾞ1F</v>
          </cell>
        </row>
        <row r="14">
          <cell r="A14">
            <v>10</v>
          </cell>
          <cell r="B14" t="str">
            <v>ﾗﾈｰｼﾞｭ ｼﾞｬﾎﾟﾝ</v>
          </cell>
          <cell r="C14">
            <v>0</v>
          </cell>
          <cell r="D14" t="str">
            <v>330-0802</v>
          </cell>
          <cell r="E14" t="str">
            <v>埼玉県大宮市宮町2-2-2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</row>
        <row r="16">
          <cell r="A16">
            <v>12</v>
          </cell>
          <cell r="B16" t="str">
            <v>L'ALBERO BLU</v>
          </cell>
          <cell r="C16">
            <v>0</v>
          </cell>
          <cell r="D16" t="str">
            <v>110-0005</v>
          </cell>
          <cell r="E16" t="str">
            <v>台東区上野1-16-12全豆ﾋﾞﾙ3F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</row>
        <row r="21">
          <cell r="A21">
            <v>17</v>
          </cell>
          <cell r="B21" t="str">
            <v>(株)松本</v>
          </cell>
          <cell r="C21">
            <v>0</v>
          </cell>
          <cell r="D21" t="str">
            <v>144-0047</v>
          </cell>
          <cell r="E21" t="str">
            <v>大田区萩中2-2-3第2松栄ﾋﾞﾙ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</row>
        <row r="29">
          <cell r="A29">
            <v>25</v>
          </cell>
          <cell r="B29" t="str">
            <v>(有)丸安</v>
          </cell>
          <cell r="C29">
            <v>0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26</v>
          </cell>
          <cell r="B30" t="str">
            <v>customer</v>
          </cell>
          <cell r="C30">
            <v>0</v>
          </cell>
          <cell r="D30" t="str">
            <v>postal code</v>
          </cell>
          <cell r="E30" t="str">
            <v>address</v>
          </cell>
        </row>
        <row r="31">
          <cell r="A31">
            <v>27</v>
          </cell>
          <cell r="B31" t="str">
            <v>（株）ﾘｰﾄﾞ本社</v>
          </cell>
          <cell r="C31">
            <v>0</v>
          </cell>
          <cell r="D31" t="str">
            <v>103-0004</v>
          </cell>
          <cell r="E31" t="str">
            <v>中央区東日本橋2-24-5</v>
          </cell>
        </row>
        <row r="32">
          <cell r="A32">
            <v>28</v>
          </cell>
          <cell r="B32" t="str">
            <v>（株）ﾘｰﾄﾞ横浜店</v>
          </cell>
          <cell r="C32">
            <v>0</v>
          </cell>
          <cell r="D32" t="str">
            <v>220-8105</v>
          </cell>
          <cell r="E32" t="str">
            <v>横浜市西区みなとみらい2-2-1ﾗﾝﾄﾞﾏｰｸﾌﾟﾗｻﾞ5F</v>
          </cell>
        </row>
        <row r="33">
          <cell r="A33">
            <v>29</v>
          </cell>
          <cell r="B33" t="str">
            <v>（株）ﾘｰﾄﾞ新宿店</v>
          </cell>
          <cell r="C33">
            <v>0</v>
          </cell>
          <cell r="D33" t="str">
            <v>163-0590</v>
          </cell>
          <cell r="E33" t="str">
            <v>新宿区西新宿1-26-2新宿野村ビルB2</v>
          </cell>
        </row>
        <row r="34">
          <cell r="A34">
            <v>30</v>
          </cell>
          <cell r="B34" t="str">
            <v>(株)ﾘｰﾄﾞお台場店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</row>
        <row r="35">
          <cell r="A35">
            <v>31</v>
          </cell>
          <cell r="B35" t="str">
            <v>（株）ﾘｰﾄﾞﾄﾞｸﾀｰﾍﾞﾘｰｸｲ-ﾝｽﾞ店</v>
          </cell>
          <cell r="C35">
            <v>0</v>
          </cell>
          <cell r="D35" t="str">
            <v>220-0012</v>
          </cell>
          <cell r="E35" t="str">
            <v>横浜市西区みなとみらい2-3-1ｸｲ-ﾝｽﾞﾀﾜ-A2F</v>
          </cell>
        </row>
        <row r="36">
          <cell r="A36">
            <v>32</v>
          </cell>
          <cell r="B36" t="str">
            <v>（株）ﾘｵ横山</v>
          </cell>
          <cell r="C36" t="str">
            <v>高橋様(自)3861-5990</v>
          </cell>
          <cell r="D36" t="str">
            <v>460-0021</v>
          </cell>
          <cell r="E36" t="str">
            <v>名古屋市中区平和1-15-27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</row>
        <row r="38">
          <cell r="A38">
            <v>34</v>
          </cell>
          <cell r="B38" t="str">
            <v>RICHARD銀座店</v>
          </cell>
          <cell r="C38" t="str">
            <v xml:space="preserve"> 平戸様</v>
          </cell>
          <cell r="D38" t="str">
            <v>104-0061</v>
          </cell>
          <cell r="E38" t="str">
            <v>中央区銀座5 ﾆｭｰﾒﾙｻ1F</v>
          </cell>
        </row>
        <row r="39">
          <cell r="A39">
            <v>35</v>
          </cell>
          <cell r="B39" t="str">
            <v>RICHARD青山店</v>
          </cell>
          <cell r="C39" t="str">
            <v xml:space="preserve"> 佐々木様</v>
          </cell>
          <cell r="D39" t="str">
            <v>107-0061</v>
          </cell>
          <cell r="E39" t="str">
            <v>港区北青山2-14-6ﾍﾞﾙｺﾓﾝｽﾞ1F</v>
          </cell>
        </row>
        <row r="40">
          <cell r="A40">
            <v>36</v>
          </cell>
          <cell r="B40" t="str">
            <v>RICHARD荻窪店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</row>
        <row r="41">
          <cell r="A41">
            <v>37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>目黒区自由ヶ丘1-8-19ﾒﾙｻﾊﾟｰﾄⅡ 1F</v>
          </cell>
        </row>
        <row r="42">
          <cell r="A42">
            <v>38</v>
          </cell>
          <cell r="B42" t="str">
            <v>ﾘｰｽﾞGINZA</v>
          </cell>
          <cell r="C42">
            <v>0</v>
          </cell>
          <cell r="D42" t="str">
            <v>100-0006</v>
          </cell>
          <cell r="E42" t="str">
            <v>千代田区有楽町1-5-2東宝ﾂｲﾝﾀﾜｰﾋﾞﾙB2</v>
          </cell>
        </row>
        <row r="43">
          <cell r="A43">
            <v>39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>大阪市中央区心斎橋2-6-2</v>
          </cell>
        </row>
        <row r="44">
          <cell r="A44">
            <v>40</v>
          </cell>
          <cell r="B44" t="str">
            <v>ﾘﾁｬｰﾄﾞﾊｳｽ店</v>
          </cell>
          <cell r="C44" t="str">
            <v xml:space="preserve"> 島倉様</v>
          </cell>
          <cell r="D44" t="str">
            <v>542-0085</v>
          </cell>
          <cell r="E44" t="str">
            <v>大阪市中央区心斎橋筋2-1-20</v>
          </cell>
        </row>
        <row r="45">
          <cell r="A45">
            <v>41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42</v>
          </cell>
          <cell r="B46" t="str">
            <v>ﾘﾁｬｰﾄﾞ90</v>
          </cell>
          <cell r="C46">
            <v>0</v>
          </cell>
          <cell r="D46" t="str">
            <v>860-0803</v>
          </cell>
          <cell r="E46" t="str">
            <v>熊本市新市街10-8ｼｬﾜｰ通り</v>
          </cell>
        </row>
        <row r="47">
          <cell r="A47">
            <v>43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>宇都宮市三荒2-7-1</v>
          </cell>
        </row>
        <row r="48">
          <cell r="A48">
            <v>44</v>
          </cell>
          <cell r="B48" t="str">
            <v>ﾘﾊﾞﾃｨｰ</v>
          </cell>
          <cell r="C48">
            <v>0</v>
          </cell>
          <cell r="D48" t="str">
            <v>460-0007</v>
          </cell>
          <cell r="E48" t="str">
            <v>名古屋市中区新栄1-10-23</v>
          </cell>
        </row>
        <row r="49">
          <cell r="A49">
            <v>45</v>
          </cell>
          <cell r="B49" t="str">
            <v>ﾘﾏｰﾈｺｰﾎﾟﾚｰｼｮﾝ</v>
          </cell>
          <cell r="C49">
            <v>0</v>
          </cell>
          <cell r="D49" t="str">
            <v>225-0024</v>
          </cell>
          <cell r="E49" t="str">
            <v>横浜市青葉区市ヶ尾町521-6</v>
          </cell>
        </row>
        <row r="50">
          <cell r="A50">
            <v>46</v>
          </cell>
          <cell r="B50" t="str">
            <v>リテイン</v>
          </cell>
          <cell r="C50" t="str">
            <v>高橋様</v>
          </cell>
          <cell r="D50" t="str">
            <v>040-0011</v>
          </cell>
          <cell r="E50" t="str">
            <v>北海道函館本町2-24-4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</row>
        <row r="57">
          <cell r="A57">
            <v>53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54</v>
          </cell>
          <cell r="B58" t="str">
            <v>奏 建三(ﾙﾈ)</v>
          </cell>
          <cell r="C58">
            <v>0</v>
          </cell>
          <cell r="D58" t="str">
            <v>postal code</v>
          </cell>
          <cell r="E58" t="str">
            <v>千葉県貝塚町1220-9</v>
          </cell>
        </row>
        <row r="59">
          <cell r="A59">
            <v>55</v>
          </cell>
          <cell r="B59" t="str">
            <v>ルゲッタ青葉台店</v>
          </cell>
          <cell r="C59" t="str">
            <v>ﾈｸﾀｲ（稲田様)</v>
          </cell>
          <cell r="D59" t="str">
            <v>153-0042</v>
          </cell>
          <cell r="E59" t="str">
            <v>目黒区青葉台1-18-14</v>
          </cell>
        </row>
        <row r="60">
          <cell r="A60">
            <v>56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57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>（株）ﾐﾗﾉ･ｴﾑ</v>
          </cell>
          <cell r="C63">
            <v>0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60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61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62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63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64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65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66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67</v>
          </cell>
          <cell r="B71" t="str">
            <v>三ﾂ星貿易（株）東京支店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69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70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71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72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三橋商事（株）本社</v>
          </cell>
          <cell r="C79">
            <v>0</v>
          </cell>
          <cell r="D79" t="str">
            <v>243-0018</v>
          </cell>
          <cell r="E79" t="str">
            <v>厚木市中町3-12-16</v>
          </cell>
        </row>
        <row r="80">
          <cell r="A80">
            <v>76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</row>
        <row r="81">
          <cell r="A81">
            <v>77</v>
          </cell>
          <cell r="B81" t="str">
            <v>ﾐﾗﾉｺﾚｸｼｮﾝ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(株)ﾋﾞｻｰｼﾞｭ</v>
          </cell>
          <cell r="C83" t="str">
            <v>本部</v>
          </cell>
          <cell r="D83" t="str">
            <v>531-0071</v>
          </cell>
          <cell r="E83" t="str">
            <v xml:space="preserve">    大和ビル10号館303</v>
          </cell>
        </row>
        <row r="84">
          <cell r="A84">
            <v>80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81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82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83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84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86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87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88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92</v>
          </cell>
          <cell r="B96" t="str">
            <v>ﾛﾃﾞｵﾄﾞﾗｲﾌﾞ</v>
          </cell>
          <cell r="C96">
            <v>0</v>
          </cell>
          <cell r="D96" t="str">
            <v>152-0035</v>
          </cell>
          <cell r="E96" t="str">
            <v>あ のﾍﾟｰｼﾞに書いてあります</v>
          </cell>
        </row>
        <row r="97">
          <cell r="A97">
            <v>93</v>
          </cell>
          <cell r="B97" t="str">
            <v>ﾛﾌﾃｨ</v>
          </cell>
          <cell r="C97">
            <v>0</v>
          </cell>
          <cell r="D97" t="str">
            <v>144-0052</v>
          </cell>
          <cell r="E97" t="str">
            <v>大田区蒲田1-27-6</v>
          </cell>
        </row>
        <row r="98">
          <cell r="A98">
            <v>94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95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96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97</v>
          </cell>
          <cell r="B101" t="str">
            <v>株式会社ﾋﾟｰｼｰｴﾑ</v>
          </cell>
          <cell r="C101" t="str">
            <v>世田谷営業所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</sheetData>
      <sheetData sheetId="11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（株）Y･M･C</v>
          </cell>
          <cell r="C5">
            <v>0</v>
          </cell>
          <cell r="D5" t="str">
            <v>390-0807</v>
          </cell>
          <cell r="E5" t="str">
            <v>松本市城東1-6-16</v>
          </cell>
          <cell r="F5" t="str">
            <v>0263-32-8989</v>
          </cell>
          <cell r="G5" t="str">
            <v>5445-4154</v>
          </cell>
        </row>
        <row r="6">
          <cell r="A6">
            <v>2</v>
          </cell>
          <cell r="B6" t="str">
            <v>（株）ﾜｰｽﾞﾜｰｽ</v>
          </cell>
          <cell r="C6">
            <v>0</v>
          </cell>
          <cell r="D6" t="str">
            <v>151-0063</v>
          </cell>
          <cell r="E6" t="str">
            <v>渋谷区富ヶ谷2-2-5ネオーバビル705号</v>
          </cell>
          <cell r="F6" t="str">
            <v>3469-4710</v>
          </cell>
          <cell r="G6" t="str">
            <v>3469-4730</v>
          </cell>
        </row>
        <row r="7">
          <cell r="A7">
            <v>3</v>
          </cell>
          <cell r="B7" t="str">
            <v>（株）ﾜｰﾙﾄﾞ直販</v>
          </cell>
          <cell r="C7">
            <v>0</v>
          </cell>
          <cell r="D7" t="str">
            <v>601-8111</v>
          </cell>
          <cell r="E7" t="str">
            <v>京都市南区上鳥羽苗代町17</v>
          </cell>
          <cell r="F7" t="str">
            <v>075-671-4500</v>
          </cell>
          <cell r="G7" t="str">
            <v>075-691-8088</v>
          </cell>
        </row>
        <row r="8">
          <cell r="A8">
            <v>4</v>
          </cell>
          <cell r="B8" t="str">
            <v>（株）わかば</v>
          </cell>
          <cell r="C8">
            <v>0</v>
          </cell>
          <cell r="D8" t="str">
            <v>110-0005</v>
          </cell>
          <cell r="E8" t="str">
            <v>台東区上野4-8-5</v>
          </cell>
          <cell r="F8" t="str">
            <v>3836-2131</v>
          </cell>
          <cell r="G8" t="str">
            <v>3835-4820</v>
          </cell>
        </row>
        <row r="9">
          <cell r="A9">
            <v>5</v>
          </cell>
          <cell r="B9" t="str">
            <v>（株）ﾜﾝﾋﾞｼ産業</v>
          </cell>
          <cell r="C9" t="str">
            <v>ｶﾞｽｽﾀﾝﾄﾞ</v>
          </cell>
          <cell r="D9" t="str">
            <v>467-0027</v>
          </cell>
          <cell r="E9" t="str">
            <v>名古屋市瑞穂区田辺通り2-27</v>
          </cell>
          <cell r="F9" t="str">
            <v>3831-7555</v>
          </cell>
          <cell r="G9" t="str">
            <v>0427-58-6367</v>
          </cell>
        </row>
        <row r="10">
          <cell r="A10">
            <v>6</v>
          </cell>
          <cell r="B10" t="str">
            <v>（有）ﾜｰﾙﾄﾞｺﾚｸｼｮﾝ</v>
          </cell>
          <cell r="C10" t="str">
            <v>森様</v>
          </cell>
          <cell r="D10" t="str">
            <v>320-0861</v>
          </cell>
          <cell r="E10" t="str">
            <v>宇都宮市西1-1-8</v>
          </cell>
          <cell r="F10" t="str">
            <v>0286-35-9500</v>
          </cell>
          <cell r="G10" t="str">
            <v>0425-66-0145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  <cell r="G11" t="str">
            <v>3843-3314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  <cell r="G12" t="str">
            <v>044-922-9493</v>
          </cell>
        </row>
        <row r="13">
          <cell r="A13">
            <v>9</v>
          </cell>
          <cell r="B13" t="str">
            <v>永井 弘美</v>
          </cell>
          <cell r="C13">
            <v>0</v>
          </cell>
          <cell r="D13" t="str">
            <v>320-0053</v>
          </cell>
          <cell r="E13" t="str">
            <v xml:space="preserve">      第2井上ﾋﾞﾙ501</v>
          </cell>
          <cell r="F13" t="str">
            <v>3408-6690</v>
          </cell>
          <cell r="G13" t="str">
            <v>3408-6691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  <cell r="G14" t="str">
            <v>0736-61-1414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3470-0153</v>
          </cell>
          <cell r="G15" t="str">
            <v>3470-0344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  <cell r="G16" t="str">
            <v>5624-0684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  <cell r="G17" t="str">
            <v>03-3496-9961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0489-58-9222</v>
          </cell>
          <cell r="G18" t="str">
            <v>0489-58-9221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3202-5646</v>
          </cell>
        </row>
        <row r="20">
          <cell r="A20">
            <v>16</v>
          </cell>
          <cell r="B20" t="str">
            <v>(株)ﾄﾞﾘ-ﾑｻﾝﾜﾄﾞ- 上磯店</v>
          </cell>
          <cell r="C20">
            <v>0</v>
          </cell>
          <cell r="D20" t="str">
            <v>049-0111</v>
          </cell>
          <cell r="E20" t="str">
            <v xml:space="preserve">             戸祭ﾄｱﾋﾟｱ305</v>
          </cell>
          <cell r="F20" t="str">
            <v>045-651-6495</v>
          </cell>
          <cell r="G20" t="str">
            <v>045-651-6497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044-434-1444</v>
          </cell>
          <cell r="G21" t="str">
            <v>3585-7401</v>
          </cell>
        </row>
        <row r="22">
          <cell r="A22">
            <v>18</v>
          </cell>
          <cell r="B22" t="str">
            <v>(有)佐々木商事</v>
          </cell>
          <cell r="C22">
            <v>0</v>
          </cell>
          <cell r="D22" t="str">
            <v>110-0015</v>
          </cell>
          <cell r="E22" t="str">
            <v>台東区東上野1-14-8田淵ﾋﾞﾙ401</v>
          </cell>
          <cell r="F22" t="str">
            <v>086-422-1218</v>
          </cell>
          <cell r="G22" t="str">
            <v>3835-7707･7708</v>
          </cell>
        </row>
        <row r="23">
          <cell r="A23">
            <v>19</v>
          </cell>
          <cell r="B23" t="str">
            <v>(有)三協ﾓﾘｼﾏ</v>
          </cell>
          <cell r="C23" t="str">
            <v>荒井様</v>
          </cell>
          <cell r="D23" t="str">
            <v>103-0004</v>
          </cell>
          <cell r="E23" t="str">
            <v>中央区東日本橋2-16-7</v>
          </cell>
          <cell r="F23" t="str">
            <v>086-421-2266</v>
          </cell>
          <cell r="G23" t="str">
            <v>086-421-2626</v>
          </cell>
        </row>
        <row r="24">
          <cell r="A24">
            <v>20</v>
          </cell>
          <cell r="B24" t="str">
            <v>customer</v>
          </cell>
          <cell r="C24">
            <v>0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  <cell r="G25" t="str">
            <v>0188-68-6646</v>
          </cell>
        </row>
      </sheetData>
      <sheetData sheetId="12" refreshError="1">
        <row r="4">
          <cell r="A4">
            <v>1</v>
          </cell>
        </row>
        <row r="5">
          <cell r="A5">
            <v>1</v>
          </cell>
          <cell r="B5" t="str">
            <v>朝日信用銀行 上野支店</v>
          </cell>
          <cell r="C5">
            <v>0</v>
          </cell>
          <cell r="D5" t="str">
            <v>110-0005</v>
          </cell>
          <cell r="E5" t="str">
            <v>台東区上野4-8-11</v>
          </cell>
          <cell r="F5" t="str">
            <v>3831-0216</v>
          </cell>
          <cell r="G5" t="str">
            <v>3836-0820</v>
          </cell>
        </row>
        <row r="6">
          <cell r="A6">
            <v>2</v>
          </cell>
          <cell r="B6" t="str">
            <v>荒川信用金庫 上野支店</v>
          </cell>
          <cell r="C6" t="str">
            <v>東京本社 寺田様</v>
          </cell>
          <cell r="D6" t="str">
            <v>110-0016</v>
          </cell>
          <cell r="E6" t="str">
            <v>台東区台東4-9-3</v>
          </cell>
          <cell r="F6" t="str">
            <v>3831-0261</v>
          </cell>
          <cell r="G6" t="str">
            <v>3831-0270</v>
          </cell>
        </row>
        <row r="7">
          <cell r="A7">
            <v>3</v>
          </cell>
          <cell r="B7" t="str">
            <v>新潟中央銀行 東京支店</v>
          </cell>
          <cell r="C7">
            <v>0</v>
          </cell>
          <cell r="D7" t="str">
            <v>110-0005</v>
          </cell>
          <cell r="E7" t="str">
            <v>台東区上野6-16-15</v>
          </cell>
          <cell r="F7" t="str">
            <v>3831-8181</v>
          </cell>
          <cell r="G7" t="str">
            <v>3832-4059</v>
          </cell>
        </row>
        <row r="8">
          <cell r="A8">
            <v>4</v>
          </cell>
          <cell r="B8" t="str">
            <v>大和銀行 浅草橋支店</v>
          </cell>
          <cell r="C8">
            <v>0</v>
          </cell>
          <cell r="D8" t="str">
            <v>103-0002</v>
          </cell>
          <cell r="E8" t="str">
            <v>中央区日本橋馬喰町2-1-2</v>
          </cell>
          <cell r="F8" t="str">
            <v>3661-9771</v>
          </cell>
          <cell r="G8" t="str">
            <v>3668-8014</v>
          </cell>
        </row>
        <row r="9">
          <cell r="A9">
            <v>5</v>
          </cell>
          <cell r="B9" t="str">
            <v>みどり銀行</v>
          </cell>
          <cell r="C9">
            <v>0</v>
          </cell>
          <cell r="D9" t="str">
            <v>101-0032</v>
          </cell>
          <cell r="E9" t="str">
            <v>千代田区岩本町1-2-1</v>
          </cell>
          <cell r="F9" t="str">
            <v>3862-2311</v>
          </cell>
          <cell r="G9" t="str">
            <v>06-213-6077</v>
          </cell>
        </row>
        <row r="10">
          <cell r="A10">
            <v>6</v>
          </cell>
          <cell r="B10" t="str">
            <v>第一勧業銀行 蔵前支店</v>
          </cell>
          <cell r="C10">
            <v>0</v>
          </cell>
          <cell r="D10" t="str">
            <v>111-0051</v>
          </cell>
          <cell r="E10" t="str">
            <v>台東区蔵前4-6-10</v>
          </cell>
          <cell r="F10" t="str">
            <v>3851-8271</v>
          </cell>
          <cell r="G10" t="str">
            <v>3851-7481</v>
          </cell>
        </row>
        <row r="11">
          <cell r="A11">
            <v>7</v>
          </cell>
          <cell r="B11" t="str">
            <v>住友銀行 浅草支店</v>
          </cell>
          <cell r="C11">
            <v>0</v>
          </cell>
          <cell r="D11" t="str">
            <v>111-0034</v>
          </cell>
          <cell r="E11" t="str">
            <v>台東区雷門2-17-12</v>
          </cell>
          <cell r="F11" t="str">
            <v>3843-3361</v>
          </cell>
          <cell r="G11" t="str">
            <v>3843-3314</v>
          </cell>
        </row>
        <row r="12">
          <cell r="A12">
            <v>8</v>
          </cell>
          <cell r="B12" t="str">
            <v>あさひ銀行 浅草橋支店</v>
          </cell>
          <cell r="C12">
            <v>0</v>
          </cell>
          <cell r="D12" t="str">
            <v>111-0052</v>
          </cell>
          <cell r="E12" t="str">
            <v>台東区柳橋1-4-5</v>
          </cell>
          <cell r="F12" t="str">
            <v>3851-3201</v>
          </cell>
          <cell r="G12" t="str">
            <v>3863-7605</v>
          </cell>
        </row>
        <row r="13">
          <cell r="A13">
            <v>9</v>
          </cell>
          <cell r="B13" t="str">
            <v>東京三菱銀行 浅草橋支店</v>
          </cell>
          <cell r="C13" t="str">
            <v>ﾊﾞｲﾔ-(遠藤内線223 片田内線222)</v>
          </cell>
          <cell r="D13" t="str">
            <v>111-0052</v>
          </cell>
          <cell r="E13" t="str">
            <v>台東区柳橋1-23-6</v>
          </cell>
          <cell r="F13" t="str">
            <v>3851-5101</v>
          </cell>
          <cell r="G13" t="str">
            <v>3851-5110</v>
          </cell>
        </row>
        <row r="14">
          <cell r="A14">
            <v>10</v>
          </cell>
          <cell r="B14" t="str">
            <v>富士銀行 浅草橋支店</v>
          </cell>
          <cell r="C14">
            <v>0</v>
          </cell>
          <cell r="D14" t="str">
            <v>111-0053</v>
          </cell>
          <cell r="E14" t="str">
            <v>台東区浅草橋1-30-9</v>
          </cell>
          <cell r="F14" t="str">
            <v>3861-5411</v>
          </cell>
          <cell r="G14" t="str">
            <v>5687-3696</v>
          </cell>
        </row>
        <row r="15">
          <cell r="A15">
            <v>11</v>
          </cell>
          <cell r="B15" t="str">
            <v>三和銀行 上野支店</v>
          </cell>
          <cell r="C15">
            <v>0</v>
          </cell>
          <cell r="D15" t="str">
            <v>110-0015</v>
          </cell>
          <cell r="E15" t="str">
            <v>台東区東上野1-14-4</v>
          </cell>
          <cell r="F15" t="str">
            <v>3831-8135</v>
          </cell>
          <cell r="G15" t="str">
            <v>3832-3035</v>
          </cell>
        </row>
        <row r="16">
          <cell r="A16">
            <v>12</v>
          </cell>
          <cell r="B16" t="str">
            <v>さくら銀行 浅草橋支店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3662-2311</v>
          </cell>
          <cell r="G16" t="str">
            <v>3664-3177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  <cell r="G17" t="str">
            <v>0473-56-5132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  <cell r="F18" t="str">
            <v>3581-9200</v>
          </cell>
          <cell r="G18" t="str">
            <v>0489-58-9221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  <cell r="G20" t="str">
            <v>3835-7309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  <cell r="G21" t="str">
            <v>3585-7401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  <cell r="G22" t="str">
            <v>3835-7707･7708</v>
          </cell>
        </row>
        <row r="23">
          <cell r="A23">
            <v>19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(株)丸隆</v>
          </cell>
          <cell r="C24" t="str">
            <v>平田様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  <cell r="G24" t="str">
            <v>3696-1244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  <cell r="G25" t="str">
            <v>0188-68-6646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ROSCASH"/>
      <sheetName val="敷金（駐車場）"/>
      <sheetName val="定期巡回報告書"/>
      <sheetName val="入力用(駐車)"/>
      <sheetName val="譲渡対象"/>
      <sheetName val="CASHPROJ"/>
      <sheetName val="Ｒｅｎｔ　Ｒｏｌｌ"/>
      <sheetName val="入力用(家賃)"/>
      <sheetName val="disposition"/>
      <sheetName val="Footwork"/>
      <sheetName val="Summary"/>
      <sheetName val="Pricing(Contractual)"/>
      <sheetName val="Collateral"/>
      <sheetName val="新規"/>
      <sheetName val="BOTM"/>
      <sheetName val="#REF"/>
      <sheetName val="修繕"/>
      <sheetName val="Rent Roll"/>
      <sheetName val="LIST"/>
      <sheetName val="土地"/>
      <sheetName val="付属設備"/>
      <sheetName val="減少什器"/>
      <sheetName val="構築物"/>
      <sheetName val="車両運搬"/>
      <sheetName val=" 周辺地図"/>
      <sheetName val="入居率･稼働率"/>
      <sheetName val="入金明細（10月入金分）"/>
      <sheetName val="予実月次（単月） "/>
      <sheetName val=" 目次"/>
      <sheetName val=" 解約"/>
      <sheetName val="物件概要"/>
      <sheetName val="ﾘﾝｸ元　"/>
      <sheetName val="入居者分類"/>
      <sheetName val="滞納 "/>
      <sheetName val=" 滞納（明細）"/>
      <sheetName val="Ｒｅｎｔ　Ｒｏｌｌ（駐車場・看板）"/>
      <sheetName val="敷金（貸室）"/>
      <sheetName val="Replacement"/>
      <sheetName val="賃料稼働率 "/>
      <sheetName val="支出明細"/>
      <sheetName val="Ｒｅｎｔ　Ｒｏｌｌ（貸室）"/>
      <sheetName val="実績予算一覧"/>
      <sheetName val="表紙 (2)"/>
      <sheetName val="賃料等一覧"/>
      <sheetName val=" グラフ元"/>
      <sheetName val="表紙"/>
      <sheetName val="_目次"/>
      <sheetName val="Ｒｅｎｔ_Ｒｏｌｌ_駐車場_看板_"/>
      <sheetName val="敷金_貸室_"/>
      <sheetName val="敷金残高表●"/>
      <sheetName val="月設定"/>
      <sheetName val="Collateral Valuation(1)"/>
      <sheetName val="Rent_Roll"/>
      <sheetName val="_周辺地図"/>
      <sheetName val="予実月次（単月）_"/>
      <sheetName val="_目次1"/>
      <sheetName val="_解約"/>
      <sheetName val="滞納_"/>
      <sheetName val="_滞納（明細）"/>
      <sheetName val="賃料稼働率_"/>
      <sheetName val="表紙_(2)"/>
      <sheetName val="_グラフ元"/>
      <sheetName val="入居率_稼働率"/>
      <sheetName val="入金明細_10月入金分_"/>
      <sheetName val="_滞納_明細_"/>
      <sheetName val="_周辺地図1"/>
      <sheetName val="_解約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系"/>
      <sheetName val="SCBS"/>
      <sheetName val="ﾎﾃﾙBS"/>
      <sheetName val="ｽﾎﾟBS"/>
      <sheetName val="96"/>
      <sheetName val="96-97対比"/>
      <sheetName val="97～99"/>
      <sheetName val="96～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_Config_"/>
      <sheetName val="Footwork"/>
      <sheetName val="h06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#REF"/>
      <sheetName val="Physical Description"/>
      <sheetName val="Funding Data"/>
      <sheetName val="Report"/>
      <sheetName val="CC"/>
      <sheetName val="Spread"/>
      <sheetName val="Sys Config"/>
      <sheetName val="Proje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  <sheetName val="5.(1) ③　PL"/>
      <sheetName val="Approved Renov Payment Schedule"/>
      <sheetName val="Sheet4"/>
      <sheetName val="テーブル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nd L"/>
      <sheetName val="Market Segments"/>
      <sheetName val="Other Statistics"/>
      <sheetName val="Credit Statistics"/>
      <sheetName val="Credit Review"/>
      <sheetName val="FT Stats"/>
      <sheetName val="Version log"/>
      <sheetName val="Hotel List 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0001</v>
          </cell>
          <cell r="C2" t="str">
            <v>Corporate Office Sydney</v>
          </cell>
        </row>
        <row r="3">
          <cell r="B3" t="str">
            <v>0002</v>
          </cell>
          <cell r="C3" t="str">
            <v>Perth Regional Office</v>
          </cell>
        </row>
        <row r="4">
          <cell r="B4" t="str">
            <v>0003</v>
          </cell>
          <cell r="C4" t="str">
            <v>Corporate Office Auckland</v>
          </cell>
        </row>
        <row r="5">
          <cell r="B5" t="str">
            <v>0004</v>
          </cell>
          <cell r="C5" t="str">
            <v>Corporate Office Tokyo</v>
          </cell>
        </row>
        <row r="6">
          <cell r="B6" t="str">
            <v>0010</v>
          </cell>
          <cell r="C6" t="str">
            <v>Qantas First Class Lounge - Sydney</v>
          </cell>
        </row>
        <row r="7">
          <cell r="B7" t="str">
            <v>0011</v>
          </cell>
          <cell r="C7" t="str">
            <v>Qantas First Class Lounge - Melbourne</v>
          </cell>
        </row>
        <row r="8">
          <cell r="B8" t="str">
            <v>0201</v>
          </cell>
          <cell r="C8" t="str">
            <v>Summit Restaurant, Sydney</v>
          </cell>
        </row>
        <row r="9">
          <cell r="B9" t="str">
            <v>0213</v>
          </cell>
          <cell r="C9" t="str">
            <v>Mercure Inn Dampier</v>
          </cell>
        </row>
        <row r="10">
          <cell r="B10" t="str">
            <v>0214</v>
          </cell>
          <cell r="C10" t="str">
            <v>Mercure Inn Paraburdoo</v>
          </cell>
        </row>
        <row r="11">
          <cell r="B11" t="str">
            <v>0215</v>
          </cell>
          <cell r="C11" t="str">
            <v>Mercure Inn Tom Price</v>
          </cell>
        </row>
        <row r="12">
          <cell r="B12" t="str">
            <v>0216</v>
          </cell>
          <cell r="C12" t="str">
            <v>Mercure Inn Wintersun Geraldton</v>
          </cell>
        </row>
        <row r="13">
          <cell r="B13" t="str">
            <v>0253</v>
          </cell>
          <cell r="C13" t="str">
            <v>Mercure Inn Port Hedland Airport</v>
          </cell>
        </row>
        <row r="14">
          <cell r="B14" t="str">
            <v>0255</v>
          </cell>
          <cell r="C14" t="str">
            <v>Mercure Inn Newman</v>
          </cell>
        </row>
        <row r="15">
          <cell r="B15" t="str">
            <v>0257</v>
          </cell>
          <cell r="C15" t="str">
            <v>Hotel Kununurra</v>
          </cell>
        </row>
        <row r="16">
          <cell r="B16" t="str">
            <v>0408</v>
          </cell>
          <cell r="C16" t="str">
            <v>Grand Mercure Hotel Esplanade</v>
          </cell>
        </row>
        <row r="17">
          <cell r="B17" t="str">
            <v>0454</v>
          </cell>
          <cell r="C17" t="str">
            <v>Sofitel Gold Coast Broadbeach</v>
          </cell>
        </row>
        <row r="18">
          <cell r="B18" t="str">
            <v>0500</v>
          </cell>
          <cell r="C18" t="str">
            <v>Darling Harbour Convention and Exhibition</v>
          </cell>
        </row>
        <row r="19">
          <cell r="B19" t="str">
            <v>0501</v>
          </cell>
          <cell r="C19" t="str">
            <v>Novotel Launceston</v>
          </cell>
        </row>
        <row r="20">
          <cell r="B20" t="str">
            <v>0514</v>
          </cell>
          <cell r="C20" t="str">
            <v>The Melbourne - Perth's Boutique Hotel</v>
          </cell>
        </row>
        <row r="21">
          <cell r="B21" t="str">
            <v>0534</v>
          </cell>
          <cell r="C21" t="str">
            <v>Novotel Cairns Oasis Resort</v>
          </cell>
        </row>
        <row r="22">
          <cell r="B22" t="str">
            <v>0551</v>
          </cell>
          <cell r="C22" t="str">
            <v>Novotel Opal Cove Resort</v>
          </cell>
        </row>
        <row r="23">
          <cell r="B23" t="str">
            <v>0575</v>
          </cell>
          <cell r="C23" t="str">
            <v>ibis Styles Mt Isa</v>
          </cell>
        </row>
        <row r="24">
          <cell r="B24" t="str">
            <v>0626</v>
          </cell>
          <cell r="C24" t="str">
            <v>Novotel Beachcomber, Surfers Paradise</v>
          </cell>
        </row>
        <row r="25">
          <cell r="B25" t="str">
            <v>0650</v>
          </cell>
          <cell r="C25" t="str">
            <v>Karri Valley Resort</v>
          </cell>
        </row>
        <row r="26">
          <cell r="B26" t="str">
            <v>0706</v>
          </cell>
          <cell r="C26" t="str">
            <v>Mercure Resort Blue Mountains</v>
          </cell>
        </row>
        <row r="27">
          <cell r="B27" t="str">
            <v>0954</v>
          </cell>
          <cell r="C27" t="str">
            <v>Mercure Inn Ballarat</v>
          </cell>
        </row>
        <row r="28">
          <cell r="B28" t="str">
            <v>0999</v>
          </cell>
          <cell r="C28" t="str">
            <v>Club Med Lindeman Island</v>
          </cell>
        </row>
        <row r="29">
          <cell r="B29" t="str">
            <v>1181</v>
          </cell>
          <cell r="C29" t="str">
            <v>Novotel Sydney on Darling Harbour</v>
          </cell>
        </row>
        <row r="30">
          <cell r="B30" t="str">
            <v>1506</v>
          </cell>
          <cell r="C30" t="str">
            <v>Novotel Melbourne St Kilda</v>
          </cell>
        </row>
        <row r="31">
          <cell r="B31" t="str">
            <v>1564</v>
          </cell>
          <cell r="C31" t="str">
            <v>ibis Melbourne</v>
          </cell>
        </row>
        <row r="32">
          <cell r="B32" t="str">
            <v>1587</v>
          </cell>
          <cell r="C32" t="str">
            <v>Novotel Melbourne on Collins</v>
          </cell>
        </row>
        <row r="33">
          <cell r="B33" t="str">
            <v>1644</v>
          </cell>
          <cell r="C33" t="str">
            <v>Novotel Twin Waters Resort</v>
          </cell>
        </row>
        <row r="34">
          <cell r="B34" t="str">
            <v>1654</v>
          </cell>
          <cell r="C34" t="str">
            <v>Novotel Wollongong Northbeach</v>
          </cell>
        </row>
        <row r="35">
          <cell r="B35" t="str">
            <v>1655</v>
          </cell>
          <cell r="C35" t="str">
            <v>Novotel Lake Crackenback Resort &amp; Spa</v>
          </cell>
        </row>
        <row r="36">
          <cell r="B36" t="str">
            <v>1656</v>
          </cell>
          <cell r="C36" t="str">
            <v>Novotel Sydney Brighton Beach</v>
          </cell>
        </row>
        <row r="37">
          <cell r="B37" t="str">
            <v>1721</v>
          </cell>
          <cell r="C37" t="str">
            <v>Mercure Auckland</v>
          </cell>
        </row>
        <row r="38">
          <cell r="B38" t="str">
            <v>1745</v>
          </cell>
          <cell r="C38" t="str">
            <v>Novotel Palm Cove Resort</v>
          </cell>
        </row>
        <row r="39">
          <cell r="B39" t="str">
            <v>1748</v>
          </cell>
          <cell r="C39" t="str">
            <v>Novotel Darwin Atrium</v>
          </cell>
        </row>
        <row r="40">
          <cell r="B40" t="str">
            <v>1749</v>
          </cell>
          <cell r="C40" t="str">
            <v>Novotel Brisbane</v>
          </cell>
        </row>
        <row r="41">
          <cell r="B41" t="str">
            <v>1750</v>
          </cell>
          <cell r="C41" t="str">
            <v>Mercure Brisbane</v>
          </cell>
        </row>
        <row r="42">
          <cell r="B42" t="str">
            <v>1752</v>
          </cell>
          <cell r="C42" t="str">
            <v>Mercure Grand Hotel Bowral Heritage Park</v>
          </cell>
        </row>
        <row r="43">
          <cell r="B43" t="str">
            <v>1753</v>
          </cell>
          <cell r="C43" t="str">
            <v>Mercure Townsville</v>
          </cell>
        </row>
        <row r="44">
          <cell r="B44" t="str">
            <v>1754</v>
          </cell>
          <cell r="C44" t="str">
            <v>Mercure Perth</v>
          </cell>
        </row>
        <row r="45">
          <cell r="B45" t="str">
            <v>1757</v>
          </cell>
          <cell r="C45" t="str">
            <v>ibis Sydney Darling Harbour</v>
          </cell>
        </row>
        <row r="46">
          <cell r="B46" t="str">
            <v>1762</v>
          </cell>
          <cell r="C46" t="str">
            <v>Mercure Cairns Harbourside</v>
          </cell>
        </row>
        <row r="47">
          <cell r="B47" t="str">
            <v>1764</v>
          </cell>
          <cell r="C47" t="str">
            <v>Novotel Perth Langley</v>
          </cell>
        </row>
        <row r="48">
          <cell r="B48" t="str">
            <v>1773</v>
          </cell>
          <cell r="C48" t="str">
            <v>ibis Perth</v>
          </cell>
        </row>
        <row r="49">
          <cell r="B49" t="str">
            <v>1777</v>
          </cell>
          <cell r="C49" t="str">
            <v>Hotel Ibis River Plaza Brisbane</v>
          </cell>
        </row>
        <row r="50">
          <cell r="B50" t="str">
            <v>1804</v>
          </cell>
          <cell r="C50" t="str">
            <v>Urban St Leonards</v>
          </cell>
        </row>
        <row r="51">
          <cell r="B51" t="str">
            <v>1807</v>
          </cell>
          <cell r="C51" t="str">
            <v>Grand Mercure Apartments One Darling Harbour</v>
          </cell>
        </row>
        <row r="52">
          <cell r="B52" t="str">
            <v>1808</v>
          </cell>
          <cell r="C52" t="str">
            <v>Mercure Centro Port Macquarie</v>
          </cell>
        </row>
        <row r="53">
          <cell r="B53" t="str">
            <v>1817</v>
          </cell>
          <cell r="C53" t="str">
            <v>Mercure Broome</v>
          </cell>
        </row>
        <row r="54">
          <cell r="B54" t="str">
            <v>1820</v>
          </cell>
          <cell r="C54" t="str">
            <v>Grand Mercure Hotel Mt. Lofty House</v>
          </cell>
        </row>
        <row r="55">
          <cell r="B55" t="str">
            <v>1874</v>
          </cell>
          <cell r="C55" t="str">
            <v>Novotel Rotorua Lakeside</v>
          </cell>
        </row>
        <row r="56">
          <cell r="B56" t="str">
            <v>1884</v>
          </cell>
          <cell r="C56" t="str">
            <v>ibis Styles Kalgoorlie</v>
          </cell>
        </row>
        <row r="57">
          <cell r="B57" t="str">
            <v>1897</v>
          </cell>
          <cell r="C57" t="str">
            <v>Mercure Inn Overland Kalgoorlie</v>
          </cell>
        </row>
        <row r="58">
          <cell r="B58" t="str">
            <v>1899</v>
          </cell>
          <cell r="C58" t="str">
            <v>ibis Styles Kununurra</v>
          </cell>
        </row>
        <row r="59">
          <cell r="B59" t="str">
            <v>1900</v>
          </cell>
          <cell r="C59" t="str">
            <v>ibis Styles Port Hedland</v>
          </cell>
        </row>
        <row r="60">
          <cell r="B60" t="str">
            <v>1902</v>
          </cell>
          <cell r="C60" t="str">
            <v>Sofitel Melbourne On Collins</v>
          </cell>
        </row>
        <row r="61">
          <cell r="B61" t="str">
            <v>1903</v>
          </cell>
          <cell r="C61" t="str">
            <v>ibis Styles Geraldton</v>
          </cell>
        </row>
        <row r="62">
          <cell r="B62" t="str">
            <v>1904</v>
          </cell>
          <cell r="C62" t="str">
            <v>ibis Styles Karratha</v>
          </cell>
        </row>
        <row r="63">
          <cell r="B63" t="str">
            <v>1924</v>
          </cell>
          <cell r="C63" t="str">
            <v>Mercure Resort Surfers Paradise</v>
          </cell>
        </row>
        <row r="64">
          <cell r="B64" t="str">
            <v>1925</v>
          </cell>
          <cell r="C64" t="str">
            <v>Mercure Hotel Ultimo, Sydney</v>
          </cell>
        </row>
        <row r="65">
          <cell r="B65" t="str">
            <v>1939</v>
          </cell>
          <cell r="C65" t="str">
            <v>Sofitel Tokyo</v>
          </cell>
        </row>
        <row r="66">
          <cell r="B66" t="str">
            <v>1980</v>
          </cell>
          <cell r="C66" t="str">
            <v>Novotel Vines Resort Swan Valley</v>
          </cell>
        </row>
        <row r="67">
          <cell r="B67" t="str">
            <v>1991</v>
          </cell>
          <cell r="C67" t="str">
            <v>Mercure Wellington</v>
          </cell>
        </row>
        <row r="68">
          <cell r="B68" t="str">
            <v>1994</v>
          </cell>
          <cell r="C68" t="str">
            <v>Mercure Queenstown Resort</v>
          </cell>
        </row>
        <row r="69">
          <cell r="B69" t="str">
            <v>2046</v>
          </cell>
          <cell r="C69" t="str">
            <v>Grand Mercure Flinders Lane Apartments</v>
          </cell>
        </row>
        <row r="70">
          <cell r="B70" t="str">
            <v>2062</v>
          </cell>
          <cell r="C70" t="str">
            <v>ibis Brisbane</v>
          </cell>
        </row>
        <row r="71">
          <cell r="B71" t="str">
            <v>2068</v>
          </cell>
          <cell r="C71" t="str">
            <v>Novotel Melbourne Glen Waverley</v>
          </cell>
        </row>
        <row r="72">
          <cell r="B72" t="str">
            <v>2073</v>
          </cell>
          <cell r="C72" t="str">
            <v>Mercure Sydney</v>
          </cell>
        </row>
        <row r="73">
          <cell r="B73" t="str">
            <v>2074</v>
          </cell>
          <cell r="C73" t="str">
            <v>Hotel St Moritz, Queenstown - MGallery</v>
          </cell>
        </row>
        <row r="74">
          <cell r="B74" t="str">
            <v>2086</v>
          </cell>
          <cell r="C74" t="str">
            <v>Mercure Melbourne Treasury Gardens</v>
          </cell>
        </row>
        <row r="75">
          <cell r="B75" t="str">
            <v>2123</v>
          </cell>
          <cell r="C75" t="str">
            <v>Mercure Parramatta</v>
          </cell>
        </row>
        <row r="76">
          <cell r="B76" t="str">
            <v>2132</v>
          </cell>
          <cell r="C76" t="str">
            <v>ibis Sydney World Square</v>
          </cell>
        </row>
        <row r="77">
          <cell r="B77" t="str">
            <v>2159</v>
          </cell>
          <cell r="C77" t="str">
            <v>Novotel Tainui Hamilton</v>
          </cell>
        </row>
        <row r="78">
          <cell r="B78" t="str">
            <v>2196</v>
          </cell>
          <cell r="C78" t="str">
            <v>Mercure Inn Dunsborough</v>
          </cell>
        </row>
        <row r="79">
          <cell r="B79" t="str">
            <v>2673</v>
          </cell>
          <cell r="C79" t="str">
            <v>ibis budget Campbelltown</v>
          </cell>
        </row>
        <row r="80">
          <cell r="B80" t="str">
            <v>2691</v>
          </cell>
          <cell r="C80" t="str">
            <v>ibis budget Enfield</v>
          </cell>
        </row>
        <row r="81">
          <cell r="B81" t="str">
            <v>2699</v>
          </cell>
          <cell r="C81" t="str">
            <v>ibis budget St Peters</v>
          </cell>
        </row>
        <row r="82">
          <cell r="B82" t="str">
            <v>2703</v>
          </cell>
          <cell r="C82" t="str">
            <v>ibis budget Wentworthville</v>
          </cell>
        </row>
        <row r="83">
          <cell r="B83" t="str">
            <v>2732</v>
          </cell>
          <cell r="C83" t="str">
            <v>Novotel Sydney Olympic Park</v>
          </cell>
        </row>
        <row r="84">
          <cell r="B84" t="str">
            <v>2734</v>
          </cell>
          <cell r="C84" t="str">
            <v>ibis Sydney Olympic Park</v>
          </cell>
        </row>
        <row r="85">
          <cell r="B85" t="str">
            <v>2796</v>
          </cell>
          <cell r="C85" t="str">
            <v>Novotel Canberra</v>
          </cell>
        </row>
        <row r="86">
          <cell r="B86" t="str">
            <v>2901</v>
          </cell>
          <cell r="C86" t="str">
            <v>Pullman Reef Hotel Casino</v>
          </cell>
        </row>
        <row r="87">
          <cell r="B87" t="str">
            <v>2977</v>
          </cell>
          <cell r="C87" t="str">
            <v>The Menzies Hotel, Sydney</v>
          </cell>
        </row>
        <row r="88">
          <cell r="B88" t="str">
            <v>3012</v>
          </cell>
          <cell r="C88" t="str">
            <v>Novotel Coffs Harbour Pacific Bay Resort</v>
          </cell>
        </row>
        <row r="89">
          <cell r="B89" t="str">
            <v>3014</v>
          </cell>
          <cell r="C89" t="str">
            <v>All Seasons Sunshine Tower, Cairns</v>
          </cell>
        </row>
        <row r="90">
          <cell r="B90" t="str">
            <v>3015</v>
          </cell>
          <cell r="C90" t="str">
            <v>All Seasons Mermaid Waters Hotel</v>
          </cell>
        </row>
        <row r="91">
          <cell r="B91" t="str">
            <v>3021</v>
          </cell>
          <cell r="C91" t="str">
            <v>Novotel Rockford Darling Harbour Sydney</v>
          </cell>
        </row>
        <row r="92">
          <cell r="B92" t="str">
            <v>3022</v>
          </cell>
          <cell r="C92" t="str">
            <v>All Seasons on Crown Sydney</v>
          </cell>
        </row>
        <row r="93">
          <cell r="B93" t="str">
            <v>3023</v>
          </cell>
          <cell r="C93" t="str">
            <v>All Seasons Alexandra Beach Resort</v>
          </cell>
        </row>
        <row r="94">
          <cell r="B94" t="str">
            <v>3024</v>
          </cell>
          <cell r="C94" t="str">
            <v>All Seasons Esplanade Hotel, Cairns</v>
          </cell>
        </row>
        <row r="95">
          <cell r="B95" t="str">
            <v>3025</v>
          </cell>
          <cell r="C95" t="str">
            <v>All Seasons Adelaide Meridien</v>
          </cell>
        </row>
        <row r="96">
          <cell r="B96" t="str">
            <v>3026</v>
          </cell>
          <cell r="C96" t="str">
            <v>Novotel Barossa Valley Resort</v>
          </cell>
        </row>
        <row r="97">
          <cell r="B97" t="str">
            <v>3027</v>
          </cell>
          <cell r="C97" t="str">
            <v>All Seasons Premier Darwin Central</v>
          </cell>
        </row>
        <row r="98">
          <cell r="B98" t="str">
            <v>3028</v>
          </cell>
          <cell r="C98" t="str">
            <v>The Swanston Hotel Melbourne, Grand Mercure</v>
          </cell>
        </row>
        <row r="99">
          <cell r="B99" t="str">
            <v>3029</v>
          </cell>
          <cell r="C99" t="str">
            <v>Grand Hotel Melbourne - MGallery</v>
          </cell>
        </row>
        <row r="100">
          <cell r="B100" t="str">
            <v>3030</v>
          </cell>
          <cell r="C100" t="str">
            <v>ibis Melbourne Little Bourke Street</v>
          </cell>
        </row>
        <row r="101">
          <cell r="B101" t="str">
            <v>3031</v>
          </cell>
          <cell r="C101" t="str">
            <v>Mercure Hotel Welcome</v>
          </cell>
        </row>
        <row r="102">
          <cell r="B102" t="str">
            <v>3032</v>
          </cell>
          <cell r="C102" t="str">
            <v>The Crossley Hotel, Managed by Mercure</v>
          </cell>
        </row>
        <row r="103">
          <cell r="B103" t="str">
            <v>3033</v>
          </cell>
          <cell r="C103" t="str">
            <v>Mercure Geelong</v>
          </cell>
        </row>
        <row r="104">
          <cell r="B104" t="str">
            <v>3034</v>
          </cell>
          <cell r="C104" t="str">
            <v>All Seasons Observation Rise Apartments</v>
          </cell>
        </row>
        <row r="105">
          <cell r="B105" t="str">
            <v>3035</v>
          </cell>
          <cell r="C105" t="str">
            <v>All Seasons Chateau Hotel Perth</v>
          </cell>
        </row>
        <row r="106">
          <cell r="B106" t="str">
            <v>3036</v>
          </cell>
          <cell r="C106" t="str">
            <v>Mercure Resort Sorrento Beach</v>
          </cell>
        </row>
        <row r="107">
          <cell r="B107" t="str">
            <v>3037</v>
          </cell>
          <cell r="C107" t="str">
            <v>El Questro Wilderness Park</v>
          </cell>
        </row>
        <row r="108">
          <cell r="B108" t="str">
            <v>3038</v>
          </cell>
          <cell r="C108" t="str">
            <v>All Seasons Newman Hotel</v>
          </cell>
        </row>
        <row r="109">
          <cell r="B109" t="str">
            <v>3049</v>
          </cell>
          <cell r="C109" t="str">
            <v>ibis Wellington</v>
          </cell>
        </row>
        <row r="110">
          <cell r="B110" t="str">
            <v>3052</v>
          </cell>
          <cell r="C110" t="str">
            <v>Novotel Adelaide</v>
          </cell>
        </row>
        <row r="111">
          <cell r="B111" t="str">
            <v>3058</v>
          </cell>
          <cell r="C111" t="str">
            <v>ibis Sydney Airport</v>
          </cell>
        </row>
        <row r="112">
          <cell r="B112" t="str">
            <v>3059</v>
          </cell>
          <cell r="C112" t="str">
            <v>ibis Auckland Ellerslie</v>
          </cell>
        </row>
        <row r="113">
          <cell r="B113" t="str">
            <v>3060</v>
          </cell>
          <cell r="C113" t="str">
            <v>Novotel Ellerslie</v>
          </cell>
        </row>
        <row r="114">
          <cell r="B114" t="str">
            <v>3064</v>
          </cell>
          <cell r="C114" t="str">
            <v>ibis budget Fawkner</v>
          </cell>
        </row>
        <row r="115">
          <cell r="B115" t="str">
            <v>3111</v>
          </cell>
          <cell r="C115" t="str">
            <v>All Seasons Frontier Darwin</v>
          </cell>
        </row>
        <row r="116">
          <cell r="B116" t="str">
            <v>3112</v>
          </cell>
          <cell r="C116" t="str">
            <v>ibis Styles Katherine</v>
          </cell>
        </row>
        <row r="117">
          <cell r="B117" t="str">
            <v>3113</v>
          </cell>
          <cell r="C117" t="str">
            <v>ibis Styles Alice Springs Oasis</v>
          </cell>
        </row>
        <row r="118">
          <cell r="B118" t="str">
            <v>3212</v>
          </cell>
          <cell r="C118" t="str">
            <v>All Seasons Diplomat Alice Springs</v>
          </cell>
        </row>
        <row r="119">
          <cell r="B119" t="str">
            <v>3214</v>
          </cell>
          <cell r="C119" t="str">
            <v>All Seasons Outback Mt Isa</v>
          </cell>
        </row>
        <row r="120">
          <cell r="B120" t="str">
            <v>3215</v>
          </cell>
          <cell r="C120" t="str">
            <v>All Seasons Burke and Wills Mt Isa</v>
          </cell>
        </row>
        <row r="121">
          <cell r="B121" t="str">
            <v>3216</v>
          </cell>
          <cell r="C121" t="str">
            <v>Mercure Inn Leichhardt Rockhampton</v>
          </cell>
        </row>
        <row r="122">
          <cell r="B122" t="str">
            <v>3217</v>
          </cell>
          <cell r="C122" t="str">
            <v>Mercure Hotel Burke &amp; Wills Toowoomba</v>
          </cell>
        </row>
        <row r="123">
          <cell r="B123" t="str">
            <v>3218</v>
          </cell>
          <cell r="C123" t="str">
            <v>Carnarvon Gorge Wilderness Lodge</v>
          </cell>
        </row>
        <row r="124">
          <cell r="B124" t="str">
            <v>3226</v>
          </cell>
          <cell r="C124" t="str">
            <v>Novotel Daydream Island Resort</v>
          </cell>
        </row>
        <row r="125">
          <cell r="B125" t="str">
            <v>3236</v>
          </cell>
          <cell r="C125" t="str">
            <v>ibis Newcastle</v>
          </cell>
        </row>
        <row r="126">
          <cell r="B126" t="str">
            <v>3238</v>
          </cell>
          <cell r="C126" t="str">
            <v>ibis Sydney Thornleigh</v>
          </cell>
        </row>
        <row r="127">
          <cell r="B127" t="str">
            <v>3276</v>
          </cell>
          <cell r="C127" t="str">
            <v>Novotel Capital Wellington</v>
          </cell>
        </row>
        <row r="128">
          <cell r="B128" t="str">
            <v>3294</v>
          </cell>
          <cell r="C128" t="str">
            <v>Mercure Inn Mackay</v>
          </cell>
        </row>
        <row r="129">
          <cell r="B129" t="str">
            <v>3474</v>
          </cell>
          <cell r="C129" t="str">
            <v>Mercure Resort Great Keppel Island</v>
          </cell>
        </row>
        <row r="130">
          <cell r="B130" t="str">
            <v>3493</v>
          </cell>
          <cell r="C130" t="str">
            <v>ibis budget Newcastle</v>
          </cell>
        </row>
        <row r="131">
          <cell r="B131" t="str">
            <v>3496</v>
          </cell>
          <cell r="C131" t="str">
            <v>ibis budget Dubbo</v>
          </cell>
        </row>
        <row r="132">
          <cell r="B132" t="str">
            <v>3497</v>
          </cell>
          <cell r="C132" t="str">
            <v>ibis budget Coffs Harbour</v>
          </cell>
        </row>
        <row r="133">
          <cell r="B133" t="str">
            <v>3499</v>
          </cell>
          <cell r="C133" t="str">
            <v>Formule 1 Isezaki</v>
          </cell>
        </row>
        <row r="134">
          <cell r="B134" t="str">
            <v>3505</v>
          </cell>
          <cell r="C134" t="str">
            <v>ibis budget Canberra</v>
          </cell>
        </row>
        <row r="135">
          <cell r="B135" t="str">
            <v>3512</v>
          </cell>
          <cell r="C135" t="str">
            <v>ibis budget Brisbane Airport</v>
          </cell>
        </row>
        <row r="136">
          <cell r="B136" t="str">
            <v>3584</v>
          </cell>
          <cell r="C136" t="str">
            <v>ibis budget Dandenong</v>
          </cell>
        </row>
        <row r="137">
          <cell r="B137" t="str">
            <v>3660</v>
          </cell>
          <cell r="C137" t="str">
            <v>Hydro Majestic Mercure Grand Blue Mountains</v>
          </cell>
        </row>
        <row r="138">
          <cell r="B138" t="str">
            <v>3665</v>
          </cell>
          <cell r="C138" t="str">
            <v>Sofitel Sydney Wentworth</v>
          </cell>
        </row>
        <row r="139">
          <cell r="B139" t="str">
            <v>3687</v>
          </cell>
          <cell r="C139" t="str">
            <v>Grand Mercure Puka Park Resort</v>
          </cell>
        </row>
        <row r="140">
          <cell r="B140" t="str">
            <v>3721</v>
          </cell>
          <cell r="C140" t="str">
            <v>ibis budget Casula Liverpool</v>
          </cell>
        </row>
        <row r="141">
          <cell r="B141" t="str">
            <v>4976</v>
          </cell>
          <cell r="C141" t="str">
            <v>Mercure Auckland Windsor</v>
          </cell>
        </row>
        <row r="142">
          <cell r="B142" t="str">
            <v>4977</v>
          </cell>
          <cell r="C142" t="str">
            <v>Novotel Koshien Osaka West</v>
          </cell>
        </row>
        <row r="143">
          <cell r="B143" t="str">
            <v>5044</v>
          </cell>
          <cell r="C143" t="str">
            <v>ibis budget Melbourne Airport</v>
          </cell>
        </row>
        <row r="144">
          <cell r="B144" t="str">
            <v>5055</v>
          </cell>
          <cell r="C144" t="str">
            <v>Novotel Palmerstone North</v>
          </cell>
        </row>
        <row r="145">
          <cell r="B145" t="str">
            <v>5100</v>
          </cell>
          <cell r="C145" t="str">
            <v>Blue Line Cruises</v>
          </cell>
        </row>
        <row r="146">
          <cell r="B146" t="str">
            <v>5104</v>
          </cell>
          <cell r="C146" t="str">
            <v>Formule 1 Numazu</v>
          </cell>
        </row>
        <row r="147">
          <cell r="B147" t="str">
            <v>5214</v>
          </cell>
          <cell r="C147" t="str">
            <v>Novotel Outback Alice Springs</v>
          </cell>
        </row>
        <row r="148">
          <cell r="B148" t="str">
            <v>5283</v>
          </cell>
          <cell r="C148" t="str">
            <v>Base Rotorua</v>
          </cell>
        </row>
        <row r="149">
          <cell r="B149" t="str">
            <v>5300</v>
          </cell>
          <cell r="C149" t="str">
            <v>Mercure Nagoya Cypress</v>
          </cell>
        </row>
        <row r="150">
          <cell r="B150" t="str">
            <v>5308</v>
          </cell>
          <cell r="C150" t="str">
            <v>Novotel Queenstown Lakeside</v>
          </cell>
        </row>
        <row r="151">
          <cell r="B151" t="str">
            <v>5403</v>
          </cell>
          <cell r="C151" t="str">
            <v>F1 Windsor (Temporarily closed from 10/09/09)</v>
          </cell>
        </row>
        <row r="152">
          <cell r="B152" t="str">
            <v>5442</v>
          </cell>
          <cell r="C152" t="str">
            <v>ibis budget Gosford</v>
          </cell>
        </row>
        <row r="153">
          <cell r="B153" t="str">
            <v>5462</v>
          </cell>
          <cell r="C153" t="str">
            <v>Novotel Sydney Manly Pacific</v>
          </cell>
        </row>
        <row r="154">
          <cell r="B154" t="str">
            <v>5487</v>
          </cell>
          <cell r="C154" t="str">
            <v>Mercure Hotel Narita</v>
          </cell>
        </row>
        <row r="155">
          <cell r="B155" t="str">
            <v>5505</v>
          </cell>
          <cell r="C155" t="str">
            <v>Ibis Styles Melbourne, The Victoria Hotel</v>
          </cell>
        </row>
        <row r="156">
          <cell r="B156" t="str">
            <v>5509</v>
          </cell>
          <cell r="C156" t="str">
            <v>Mercure Canberra</v>
          </cell>
        </row>
        <row r="157">
          <cell r="B157" t="str">
            <v>5515</v>
          </cell>
          <cell r="C157" t="str">
            <v>Grand Mercure Mt. Buller Chalet</v>
          </cell>
        </row>
        <row r="158">
          <cell r="B158" t="str">
            <v>5518</v>
          </cell>
          <cell r="C158" t="str">
            <v>Novotel Yokohama</v>
          </cell>
        </row>
        <row r="159">
          <cell r="B159" t="str">
            <v>5603</v>
          </cell>
          <cell r="C159" t="str">
            <v>Mercure Sydney International Airport</v>
          </cell>
        </row>
        <row r="160">
          <cell r="B160" t="str">
            <v>5620</v>
          </cell>
          <cell r="C160" t="str">
            <v>Mercure Adelaide Grosvenor</v>
          </cell>
        </row>
        <row r="161">
          <cell r="B161" t="str">
            <v>5675</v>
          </cell>
          <cell r="C161" t="str">
            <v>Formule 1 Sydney East</v>
          </cell>
        </row>
        <row r="162">
          <cell r="B162" t="str">
            <v>5676</v>
          </cell>
          <cell r="C162" t="str">
            <v>ibis budget Perth Airport</v>
          </cell>
        </row>
        <row r="163">
          <cell r="B163" t="str">
            <v>5688</v>
          </cell>
          <cell r="C163" t="str">
            <v>Sofitel Queenstown Hotel &amp; Spa</v>
          </cell>
        </row>
        <row r="164">
          <cell r="B164" t="str">
            <v>5689</v>
          </cell>
          <cell r="C164" t="str">
            <v>ibis Rotorua</v>
          </cell>
        </row>
        <row r="165">
          <cell r="B165" t="str">
            <v>5699</v>
          </cell>
          <cell r="C165" t="str">
            <v>Mercure Dunedin</v>
          </cell>
        </row>
        <row r="166">
          <cell r="B166" t="str">
            <v>5701</v>
          </cell>
          <cell r="C166" t="str">
            <v>Mercure Hotel Ginza</v>
          </cell>
        </row>
        <row r="167">
          <cell r="B167" t="str">
            <v>5706</v>
          </cell>
          <cell r="C167" t="str">
            <v>Sofitel Fiji Resort and Spa</v>
          </cell>
        </row>
        <row r="168">
          <cell r="B168" t="str">
            <v>5740</v>
          </cell>
          <cell r="C168" t="str">
            <v>Grand Mercure Apartments The Vintage Hunter Valley</v>
          </cell>
        </row>
        <row r="169">
          <cell r="B169" t="str">
            <v>5918</v>
          </cell>
          <cell r="C169" t="str">
            <v>All Seasons Ellerslie</v>
          </cell>
        </row>
        <row r="170">
          <cell r="B170" t="str">
            <v>5930</v>
          </cell>
          <cell r="C170" t="str">
            <v>Mercure Nadi</v>
          </cell>
        </row>
        <row r="171">
          <cell r="B171" t="str">
            <v>5935</v>
          </cell>
          <cell r="C171" t="str">
            <v>ibis Townsville</v>
          </cell>
        </row>
        <row r="172">
          <cell r="B172" t="str">
            <v>5957</v>
          </cell>
          <cell r="C172" t="str">
            <v>Formule 1 Sydney Airport</v>
          </cell>
        </row>
        <row r="173">
          <cell r="B173" t="str">
            <v>5983</v>
          </cell>
          <cell r="C173" t="str">
            <v>ibis Christchurch</v>
          </cell>
        </row>
        <row r="174">
          <cell r="B174" t="str">
            <v>5984</v>
          </cell>
          <cell r="C174" t="str">
            <v>Hotel Off the Square</v>
          </cell>
        </row>
        <row r="175">
          <cell r="B175" t="str">
            <v>5985</v>
          </cell>
          <cell r="C175" t="str">
            <v>Mercure Wellington Willis Street</v>
          </cell>
        </row>
        <row r="176">
          <cell r="B176" t="str">
            <v>5986</v>
          </cell>
          <cell r="C176" t="str">
            <v>Grand Mercure Suites Mackay</v>
          </cell>
        </row>
        <row r="177">
          <cell r="B177" t="str">
            <v>5987</v>
          </cell>
          <cell r="C177" t="str">
            <v>All Seasons Dunkerron</v>
          </cell>
        </row>
        <row r="178">
          <cell r="B178" t="str">
            <v>5992</v>
          </cell>
          <cell r="C178" t="str">
            <v>Sofitel Brisbane Central</v>
          </cell>
        </row>
        <row r="179">
          <cell r="B179" t="str">
            <v>5994</v>
          </cell>
          <cell r="C179" t="str">
            <v>All Seasons Hi Surf Resort Surfers Paradise</v>
          </cell>
        </row>
        <row r="180">
          <cell r="B180" t="str">
            <v>5995</v>
          </cell>
          <cell r="C180" t="str">
            <v>All Seasons Grande Florida Beach Resort</v>
          </cell>
        </row>
        <row r="181">
          <cell r="B181" t="str">
            <v>5996</v>
          </cell>
          <cell r="C181" t="str">
            <v>Vomo Island Resort, managed by Sofitel</v>
          </cell>
        </row>
        <row r="182">
          <cell r="B182" t="str">
            <v>6137</v>
          </cell>
          <cell r="C182" t="str">
            <v>Sofitel Werribee Park Mansion Hotel &amp; Spa</v>
          </cell>
        </row>
        <row r="183">
          <cell r="B183" t="str">
            <v>6147</v>
          </cell>
          <cell r="C183" t="str">
            <v>All Seasons Magic Mountain</v>
          </cell>
        </row>
        <row r="184">
          <cell r="B184" t="str">
            <v>6159</v>
          </cell>
          <cell r="C184" t="str">
            <v>Mercure Hobart</v>
          </cell>
        </row>
        <row r="185">
          <cell r="B185" t="str">
            <v>6163</v>
          </cell>
          <cell r="C185" t="str">
            <v>All Seasons Margaret River</v>
          </cell>
        </row>
        <row r="186">
          <cell r="B186" t="str">
            <v>6201</v>
          </cell>
          <cell r="C186" t="str">
            <v>All Seasons Cairns Gateway Resort</v>
          </cell>
        </row>
        <row r="187">
          <cell r="B187" t="str">
            <v>6205</v>
          </cell>
          <cell r="C187" t="str">
            <v>Mercure Malolo Island Resort</v>
          </cell>
        </row>
        <row r="188">
          <cell r="B188" t="str">
            <v>6206</v>
          </cell>
          <cell r="C188" t="str">
            <v>All Seasons Sanctuary Golf Resort, Bunbury</v>
          </cell>
        </row>
        <row r="189">
          <cell r="B189" t="str">
            <v>6216</v>
          </cell>
          <cell r="C189" t="str">
            <v>Novotel Forest Resort Creswick</v>
          </cell>
        </row>
        <row r="190">
          <cell r="B190" t="str">
            <v>6222</v>
          </cell>
          <cell r="C190" t="str">
            <v>Mercure Dunedin Leisure Lodge</v>
          </cell>
        </row>
        <row r="191">
          <cell r="B191" t="str">
            <v>6225</v>
          </cell>
          <cell r="C191" t="str">
            <v>Grand Mercure Apartments Docklands</v>
          </cell>
        </row>
        <row r="192">
          <cell r="B192" t="str">
            <v>6244</v>
          </cell>
          <cell r="C192" t="str">
            <v>All Seasons Port Macquarie, Ki-Ea</v>
          </cell>
        </row>
        <row r="193">
          <cell r="B193" t="str">
            <v>6286</v>
          </cell>
          <cell r="C193" t="str">
            <v>Novotel Sapporo</v>
          </cell>
        </row>
        <row r="194">
          <cell r="B194" t="str">
            <v>6287</v>
          </cell>
          <cell r="C194" t="str">
            <v>Novotel Nadi</v>
          </cell>
        </row>
        <row r="195">
          <cell r="B195" t="str">
            <v>6321</v>
          </cell>
          <cell r="C195" t="str">
            <v>The Hills Lodge Grand Mercure</v>
          </cell>
        </row>
        <row r="196">
          <cell r="B196" t="str">
            <v>6331</v>
          </cell>
          <cell r="C196" t="str">
            <v>Mercure Launceston</v>
          </cell>
        </row>
        <row r="197">
          <cell r="B197" t="str">
            <v>6369</v>
          </cell>
          <cell r="C197" t="str">
            <v>Grand Mercure Forest Resort, AVC Apartments</v>
          </cell>
        </row>
        <row r="198">
          <cell r="B198" t="str">
            <v>6370</v>
          </cell>
          <cell r="C198" t="str">
            <v>Novotel Ningaloo Resort</v>
          </cell>
        </row>
        <row r="199">
          <cell r="B199" t="str">
            <v>6371</v>
          </cell>
          <cell r="C199" t="str">
            <v>ibis budget Melbourne CBD</v>
          </cell>
        </row>
        <row r="200">
          <cell r="B200" t="str">
            <v>6373</v>
          </cell>
          <cell r="C200" t="str">
            <v>Urban Brisbane</v>
          </cell>
        </row>
        <row r="201">
          <cell r="B201" t="str">
            <v>6377</v>
          </cell>
          <cell r="C201" t="str">
            <v>Ibis Wollongong</v>
          </cell>
        </row>
        <row r="202">
          <cell r="B202" t="str">
            <v>6378</v>
          </cell>
          <cell r="C202" t="str">
            <v>Grand Mercure Pinnacle Apartments, Newcastle</v>
          </cell>
        </row>
        <row r="203">
          <cell r="B203" t="str">
            <v>6387</v>
          </cell>
          <cell r="C203" t="str">
            <v>Grand Mercure Azure Sea Whitsundays</v>
          </cell>
        </row>
        <row r="204">
          <cell r="B204" t="str">
            <v>6388</v>
          </cell>
          <cell r="C204" t="str">
            <v>Mercure Lake Macquarie Raffertys Resort</v>
          </cell>
        </row>
        <row r="205">
          <cell r="B205" t="str">
            <v>6389</v>
          </cell>
          <cell r="C205" t="str">
            <v>All Seasons Colonial Norfolk Island</v>
          </cell>
        </row>
        <row r="206">
          <cell r="B206" t="str">
            <v>6394</v>
          </cell>
          <cell r="C206" t="str">
            <v>ibis Styles Perth</v>
          </cell>
        </row>
        <row r="207">
          <cell r="B207" t="str">
            <v>6395</v>
          </cell>
          <cell r="C207" t="str">
            <v>Grand Mercure Oakridge Wanaka</v>
          </cell>
        </row>
        <row r="208">
          <cell r="B208" t="str">
            <v>6396</v>
          </cell>
          <cell r="C208" t="str">
            <v>Grand Mercure Pinnacle Valley Resort</v>
          </cell>
        </row>
        <row r="209">
          <cell r="B209" t="str">
            <v>6397</v>
          </cell>
          <cell r="C209" t="str">
            <v>Grand Mercure Apartments Twin Waters</v>
          </cell>
        </row>
        <row r="210">
          <cell r="B210" t="str">
            <v>6411</v>
          </cell>
          <cell r="C210" t="str">
            <v>Pullman Hotel at Sydney Olympic Park</v>
          </cell>
        </row>
        <row r="211">
          <cell r="B211" t="str">
            <v>6412</v>
          </cell>
          <cell r="C211" t="str">
            <v>ibis Sydney King Street Wharf</v>
          </cell>
        </row>
        <row r="212">
          <cell r="B212" t="str">
            <v>6413</v>
          </cell>
          <cell r="C212" t="str">
            <v>ibis Melbourne Glen Waverley</v>
          </cell>
        </row>
        <row r="213">
          <cell r="B213" t="str">
            <v>6447</v>
          </cell>
          <cell r="C213" t="str">
            <v>ibis Styles Pavilion Wagga Wagga</v>
          </cell>
        </row>
        <row r="214">
          <cell r="B214" t="str">
            <v>6487</v>
          </cell>
          <cell r="C214" t="str">
            <v>ibis Styles Auckland</v>
          </cell>
        </row>
        <row r="215">
          <cell r="B215" t="str">
            <v>6488</v>
          </cell>
          <cell r="C215" t="str">
            <v>Grand Mercure Apartments Townsville</v>
          </cell>
        </row>
        <row r="216">
          <cell r="B216" t="str">
            <v>6489</v>
          </cell>
          <cell r="C216" t="str">
            <v>Grand Mercure Rockford Esplanade Palm Cove</v>
          </cell>
        </row>
        <row r="217">
          <cell r="B217" t="str">
            <v>6545</v>
          </cell>
          <cell r="C217" t="str">
            <v>The Towers of Chevron Renaissance</v>
          </cell>
        </row>
        <row r="218">
          <cell r="B218" t="str">
            <v>6582</v>
          </cell>
          <cell r="C218" t="str">
            <v>ibis budget Sydney Olympic Park</v>
          </cell>
        </row>
        <row r="219">
          <cell r="B219" t="str">
            <v>6592</v>
          </cell>
          <cell r="C219" t="str">
            <v>Novotel Christchurch</v>
          </cell>
        </row>
        <row r="220">
          <cell r="B220" t="str">
            <v>6615</v>
          </cell>
          <cell r="C220" t="str">
            <v>Mercure Melbourne Caroline Springs</v>
          </cell>
        </row>
        <row r="221">
          <cell r="B221" t="str">
            <v>6645</v>
          </cell>
          <cell r="C221" t="str">
            <v>Mitsui Gardens</v>
          </cell>
        </row>
        <row r="222">
          <cell r="B222" t="str">
            <v>6655</v>
          </cell>
          <cell r="C222" t="str">
            <v>All Seasons Eco Resort Phillip Island</v>
          </cell>
        </row>
        <row r="223">
          <cell r="B223" t="str">
            <v>6690</v>
          </cell>
          <cell r="C223" t="str">
            <v>ibis Hamilton Tainui</v>
          </cell>
        </row>
        <row r="224">
          <cell r="B224" t="str">
            <v>6693</v>
          </cell>
          <cell r="C224" t="str">
            <v>ibis Styles Albany</v>
          </cell>
        </row>
        <row r="225">
          <cell r="B225" t="str">
            <v>6696</v>
          </cell>
          <cell r="C225" t="str">
            <v>ibis Styles Kingsgate Hotel</v>
          </cell>
        </row>
        <row r="226">
          <cell r="B226" t="str">
            <v>6697</v>
          </cell>
          <cell r="C226" t="str">
            <v>Grand Mercure Allegra Apartments, Hervey Bay</v>
          </cell>
        </row>
        <row r="227">
          <cell r="B227" t="str">
            <v>6699</v>
          </cell>
          <cell r="C227" t="str">
            <v>Mercure Port Macquarie</v>
          </cell>
        </row>
        <row r="228">
          <cell r="B228" t="str">
            <v>6716</v>
          </cell>
          <cell r="C228" t="str">
            <v>Grand Mercure Links Lady Bay</v>
          </cell>
        </row>
        <row r="229">
          <cell r="B229" t="str">
            <v>6728</v>
          </cell>
          <cell r="C229" t="str">
            <v>Grand Mercure Kiama Blue</v>
          </cell>
        </row>
        <row r="230">
          <cell r="B230" t="str">
            <v>6743</v>
          </cell>
          <cell r="C230" t="str">
            <v>Mercure Mount Panorama</v>
          </cell>
        </row>
        <row r="231">
          <cell r="B231" t="str">
            <v>6756</v>
          </cell>
          <cell r="C231" t="str">
            <v>Grand Mercure Busselton AVC Apartments</v>
          </cell>
        </row>
        <row r="232">
          <cell r="B232" t="str">
            <v>6764</v>
          </cell>
          <cell r="C232" t="str">
            <v>Rockford Adelaide</v>
          </cell>
        </row>
        <row r="233">
          <cell r="B233" t="str">
            <v>6802</v>
          </cell>
          <cell r="C233" t="str">
            <v>Mercure Picton Marlborough Sounds</v>
          </cell>
        </row>
        <row r="234">
          <cell r="B234" t="str">
            <v>6849</v>
          </cell>
          <cell r="C234" t="str">
            <v>Mercure Ballarat Hotel &amp; Convention Centre</v>
          </cell>
        </row>
        <row r="235">
          <cell r="B235" t="str">
            <v>6858</v>
          </cell>
          <cell r="C235" t="str">
            <v>Mercure Hadleys Hobart Hotel</v>
          </cell>
        </row>
        <row r="236">
          <cell r="B236" t="str">
            <v>6910</v>
          </cell>
          <cell r="C236" t="str">
            <v>Grand Mercure Waipara Wine Village</v>
          </cell>
        </row>
        <row r="237">
          <cell r="B237" t="str">
            <v>6912</v>
          </cell>
          <cell r="C237" t="str">
            <v>All Seasons Christchurch</v>
          </cell>
        </row>
        <row r="238">
          <cell r="B238" t="str">
            <v>6921</v>
          </cell>
          <cell r="C238" t="str">
            <v>Princes Gate Hotel Rotorua</v>
          </cell>
        </row>
        <row r="239">
          <cell r="B239" t="str">
            <v>6941</v>
          </cell>
          <cell r="C239" t="str">
            <v>Mercure Resort Hunter Valley Gardens</v>
          </cell>
        </row>
        <row r="240">
          <cell r="B240" t="str">
            <v>6946</v>
          </cell>
          <cell r="C240" t="str">
            <v>Artique Surfers Paradise</v>
          </cell>
        </row>
        <row r="241">
          <cell r="B241" t="str">
            <v>6966</v>
          </cell>
          <cell r="C241" t="str">
            <v>Swiss Grand Resort &amp; Spa</v>
          </cell>
        </row>
        <row r="242">
          <cell r="B242" t="str">
            <v>6990</v>
          </cell>
          <cell r="C242" t="str">
            <v>Novotel Suva Lami Bay</v>
          </cell>
        </row>
        <row r="243">
          <cell r="B243" t="str">
            <v>7004</v>
          </cell>
          <cell r="C243" t="str">
            <v>Urban St Kilda</v>
          </cell>
        </row>
        <row r="244">
          <cell r="B244" t="str">
            <v>7015</v>
          </cell>
          <cell r="C244" t="str">
            <v>Mercure Sydney Liverpool</v>
          </cell>
        </row>
        <row r="245">
          <cell r="B245" t="str">
            <v>7017</v>
          </cell>
          <cell r="C245" t="str">
            <v>Grand Mercure Batemans Bay</v>
          </cell>
        </row>
        <row r="246">
          <cell r="B246" t="str">
            <v>7023</v>
          </cell>
          <cell r="C246" t="str">
            <v>Mercure Sapporo</v>
          </cell>
        </row>
        <row r="247">
          <cell r="B247" t="str">
            <v>7077</v>
          </cell>
          <cell r="C247" t="str">
            <v>ibis Styles Port Stephens Salamander Shores</v>
          </cell>
        </row>
        <row r="248">
          <cell r="B248" t="str">
            <v>7114</v>
          </cell>
          <cell r="C248" t="str">
            <v>Grand Mercure Nelson Monaco Apartments</v>
          </cell>
        </row>
        <row r="249">
          <cell r="B249" t="str">
            <v>7180</v>
          </cell>
          <cell r="C249" t="str">
            <v>Grand Mercure Apartments Bargara, Bundaberg</v>
          </cell>
        </row>
        <row r="250">
          <cell r="B250" t="str">
            <v>7330</v>
          </cell>
          <cell r="C250" t="str">
            <v>Novotel Brisbane Airport</v>
          </cell>
        </row>
        <row r="251">
          <cell r="B251" t="str">
            <v>7352</v>
          </cell>
          <cell r="C251" t="str">
            <v>Mercure Kangaroo Island Lodge</v>
          </cell>
        </row>
        <row r="252">
          <cell r="B252" t="str">
            <v>7354</v>
          </cell>
          <cell r="C252" t="str">
            <v>Grand Mercure Apartments Casuarina Beach</v>
          </cell>
        </row>
        <row r="253">
          <cell r="B253" t="str">
            <v>7355</v>
          </cell>
          <cell r="C253" t="str">
            <v>All Seasons Magnetic Island</v>
          </cell>
        </row>
        <row r="254">
          <cell r="B254" t="str">
            <v>7356</v>
          </cell>
          <cell r="C254" t="str">
            <v>Mercure Yarra Valley Balgownie Estate Vineyard</v>
          </cell>
        </row>
        <row r="255">
          <cell r="B255" t="str">
            <v>7358</v>
          </cell>
          <cell r="C255" t="str">
            <v>Mercure Port Douglas,Treetops Resort</v>
          </cell>
        </row>
        <row r="256">
          <cell r="B256" t="str">
            <v>7485</v>
          </cell>
          <cell r="C256" t="str">
            <v>Novotel Auckland Airport</v>
          </cell>
        </row>
        <row r="257">
          <cell r="B257" t="str">
            <v>7487</v>
          </cell>
          <cell r="C257" t="str">
            <v>Grand Mercure Wellington Century City Apartments</v>
          </cell>
        </row>
        <row r="258">
          <cell r="B258" t="str">
            <v>7490</v>
          </cell>
          <cell r="C258" t="str">
            <v>Mercure Hotel Yokosuka</v>
          </cell>
        </row>
        <row r="259">
          <cell r="B259" t="str">
            <v>7509</v>
          </cell>
          <cell r="C259" t="str">
            <v>Mercure Hotel Mildura</v>
          </cell>
        </row>
        <row r="260">
          <cell r="B260" t="str">
            <v>7510</v>
          </cell>
          <cell r="C260" t="str">
            <v>ibis Styles Cairns</v>
          </cell>
        </row>
        <row r="261">
          <cell r="B261" t="str">
            <v>7511</v>
          </cell>
          <cell r="C261" t="str">
            <v>Cradle Mountain Lodge M Gallery</v>
          </cell>
        </row>
        <row r="262">
          <cell r="B262" t="str">
            <v>7516</v>
          </cell>
          <cell r="C262" t="str">
            <v>Grand Mercure Bowral Accor Vacation Club Apartment</v>
          </cell>
        </row>
        <row r="263">
          <cell r="B263" t="str">
            <v>7517</v>
          </cell>
          <cell r="C263" t="str">
            <v>Grand Mercure The Vines, AVC Apartments</v>
          </cell>
        </row>
        <row r="264">
          <cell r="B264" t="str">
            <v>7518</v>
          </cell>
          <cell r="C264" t="str">
            <v>Grand Mercure The Vintage Accor Vacation Club Apartments</v>
          </cell>
        </row>
        <row r="265">
          <cell r="B265" t="str">
            <v>7519</v>
          </cell>
          <cell r="C265" t="str">
            <v>Grand Mercure Pinnacle, AVC Apartments</v>
          </cell>
        </row>
        <row r="266">
          <cell r="B266" t="str">
            <v>7521</v>
          </cell>
          <cell r="C266" t="str">
            <v>Coral Cost Palm Cove Accor Vacation Club Apartment</v>
          </cell>
        </row>
        <row r="267">
          <cell r="B267" t="str">
            <v>7523</v>
          </cell>
          <cell r="C267" t="str">
            <v>Grand Mercure Basildene Manor, AVC Apartments</v>
          </cell>
        </row>
        <row r="268">
          <cell r="B268" t="str">
            <v>7524</v>
          </cell>
          <cell r="C268" t="str">
            <v>Grand Mercure The Links, AVC Apartments</v>
          </cell>
        </row>
        <row r="269">
          <cell r="B269" t="str">
            <v>7527</v>
          </cell>
          <cell r="C269" t="str">
            <v>ibis Styles Albury Lake Hume Resort</v>
          </cell>
        </row>
        <row r="270">
          <cell r="B270" t="str">
            <v>7554</v>
          </cell>
          <cell r="C270" t="str">
            <v>Grand Mercure Oakridge Resort, AVC Apartments</v>
          </cell>
        </row>
        <row r="271">
          <cell r="B271" t="str">
            <v>7555</v>
          </cell>
          <cell r="C271" t="str">
            <v>Novotel Lake Crackenback Resort, AVC Apartments</v>
          </cell>
        </row>
        <row r="272">
          <cell r="B272" t="str">
            <v>7556</v>
          </cell>
          <cell r="C272" t="str">
            <v>Novotel Pacific Bay Resort AVC Apartments</v>
          </cell>
        </row>
        <row r="273">
          <cell r="B273" t="str">
            <v>7578</v>
          </cell>
          <cell r="C273" t="str">
            <v>ibis Styles Tamworth Towers</v>
          </cell>
        </row>
        <row r="274">
          <cell r="B274" t="str">
            <v>7580</v>
          </cell>
          <cell r="C274" t="str">
            <v>Mercure Clear Mountain Lodge</v>
          </cell>
        </row>
        <row r="275">
          <cell r="B275" t="str">
            <v>7592</v>
          </cell>
          <cell r="C275" t="str">
            <v>Mercure Maitland</v>
          </cell>
        </row>
        <row r="276">
          <cell r="B276" t="str">
            <v>7605</v>
          </cell>
          <cell r="C276" t="str">
            <v>All Seasons Crows Nest Sydney</v>
          </cell>
        </row>
        <row r="277">
          <cell r="B277" t="str">
            <v>7839</v>
          </cell>
          <cell r="C277" t="str">
            <v>Novotel Sydney Rooty Hill</v>
          </cell>
        </row>
        <row r="278">
          <cell r="B278" t="str">
            <v>7865</v>
          </cell>
          <cell r="C278" t="str">
            <v>ibis budget Auckland Airport</v>
          </cell>
        </row>
        <row r="279">
          <cell r="B279" t="str">
            <v>7945</v>
          </cell>
          <cell r="C279" t="str">
            <v>All Seasons Stradbroke Island</v>
          </cell>
        </row>
        <row r="280">
          <cell r="B280" t="str">
            <v>7971</v>
          </cell>
          <cell r="C280" t="str">
            <v>Mercure Horsham</v>
          </cell>
        </row>
        <row r="281">
          <cell r="B281" t="str">
            <v>8012</v>
          </cell>
          <cell r="C281" t="str">
            <v>ibis Styles Warrnambool Central Court</v>
          </cell>
        </row>
        <row r="282">
          <cell r="B282" t="str">
            <v>8053</v>
          </cell>
          <cell r="C282" t="str">
            <v>Mercure Rutherglen Resort</v>
          </cell>
        </row>
        <row r="283">
          <cell r="B283" t="str">
            <v>8067</v>
          </cell>
          <cell r="C283" t="str">
            <v>ibis Styles Swan Hill</v>
          </cell>
        </row>
        <row r="284">
          <cell r="B284" t="str">
            <v>8085</v>
          </cell>
          <cell r="C284" t="str">
            <v>ibis Styles Broken Hill</v>
          </cell>
        </row>
        <row r="285">
          <cell r="B285" t="str">
            <v>8086</v>
          </cell>
          <cell r="C285" t="str">
            <v>ibis Styles Harrington</v>
          </cell>
        </row>
        <row r="286">
          <cell r="B286" t="str">
            <v>8126</v>
          </cell>
          <cell r="C286" t="str">
            <v>ibis Styles Cairns Colonial Club</v>
          </cell>
        </row>
        <row r="287">
          <cell r="B287" t="str">
            <v>8172</v>
          </cell>
          <cell r="C287" t="str">
            <v>Mercure Bairnsdale</v>
          </cell>
        </row>
        <row r="288">
          <cell r="B288" t="str">
            <v>8207</v>
          </cell>
          <cell r="C288" t="str">
            <v>All Seasons Christchurch Cashel Street</v>
          </cell>
        </row>
        <row r="289">
          <cell r="B289" t="str">
            <v>8217</v>
          </cell>
          <cell r="C289" t="str">
            <v>Pullman Residences Auckland</v>
          </cell>
        </row>
        <row r="290">
          <cell r="B290" t="str">
            <v>8219</v>
          </cell>
          <cell r="C290" t="str">
            <v>Pullman Auckland</v>
          </cell>
        </row>
        <row r="291">
          <cell r="B291" t="str">
            <v>8230</v>
          </cell>
          <cell r="C291" t="str">
            <v>Grand Mercure Apartments Cable Beach</v>
          </cell>
        </row>
        <row r="292">
          <cell r="B292" t="str">
            <v>8233</v>
          </cell>
          <cell r="C292" t="str">
            <v>Fairmont Resort Blue Mountains</v>
          </cell>
        </row>
        <row r="293">
          <cell r="B293" t="str">
            <v>8249</v>
          </cell>
          <cell r="C293" t="str">
            <v>Mercure Melbourne Caroline Springs</v>
          </cell>
        </row>
        <row r="294">
          <cell r="B294" t="str">
            <v>8277</v>
          </cell>
          <cell r="C294" t="str">
            <v>Mercure Sydney Potts Point</v>
          </cell>
        </row>
        <row r="295">
          <cell r="B295" t="str">
            <v>8299</v>
          </cell>
          <cell r="C295" t="str">
            <v>Mercure Kingfisher Bay Resort Fraser Island</v>
          </cell>
        </row>
        <row r="296">
          <cell r="B296" t="str">
            <v>8437</v>
          </cell>
          <cell r="C296" t="str">
            <v>Mercure Rotorua</v>
          </cell>
        </row>
        <row r="297">
          <cell r="B297" t="str">
            <v>8439</v>
          </cell>
          <cell r="C297" t="str">
            <v>All Seasons Auckland Ellerslie</v>
          </cell>
        </row>
        <row r="298">
          <cell r="B298" t="str">
            <v>8458</v>
          </cell>
          <cell r="C298" t="str">
            <v>Grand Mercure Apartments Magnetic Island</v>
          </cell>
        </row>
        <row r="299">
          <cell r="B299" t="str">
            <v>8460</v>
          </cell>
          <cell r="C299" t="str">
            <v>ibis budget Ballina</v>
          </cell>
        </row>
        <row r="300">
          <cell r="B300" t="str">
            <v>8462</v>
          </cell>
          <cell r="C300" t="str">
            <v>The Sebel Coolangatta</v>
          </cell>
        </row>
        <row r="301">
          <cell r="B301" t="str">
            <v>8482</v>
          </cell>
          <cell r="C301" t="str">
            <v>Mercure Kooindah Waters</v>
          </cell>
        </row>
        <row r="302">
          <cell r="B302" t="str">
            <v>8543</v>
          </cell>
          <cell r="C302" t="str">
            <v>Mercure Capricorn Resort Yeppoon</v>
          </cell>
        </row>
        <row r="303">
          <cell r="B303" t="str">
            <v>8544</v>
          </cell>
          <cell r="C303" t="str">
            <v>Mercure Gladstone</v>
          </cell>
        </row>
        <row r="304">
          <cell r="B304" t="str">
            <v>8577</v>
          </cell>
          <cell r="C304" t="str">
            <v>Sofitel Auckland Viaduct Harbour</v>
          </cell>
        </row>
        <row r="305">
          <cell r="B305" t="str">
            <v>8588</v>
          </cell>
          <cell r="C305" t="str">
            <v>Emu Walk Apartments, A Member of Grand Mercure Apartments</v>
          </cell>
        </row>
        <row r="306">
          <cell r="B306" t="str">
            <v>8589</v>
          </cell>
          <cell r="C306" t="str">
            <v>Desert Gardens, A Member of Novotel Hotels</v>
          </cell>
        </row>
        <row r="307">
          <cell r="B307" t="str">
            <v>8590</v>
          </cell>
          <cell r="C307" t="str">
            <v>Outback Pioneer, A Member of ibis Styles</v>
          </cell>
        </row>
        <row r="308">
          <cell r="B308" t="str">
            <v>8592</v>
          </cell>
          <cell r="C308" t="str">
            <v>The Lost Camel, A Member of Mercure Hotels</v>
          </cell>
        </row>
        <row r="309">
          <cell r="B309" t="str">
            <v>8606</v>
          </cell>
          <cell r="C309" t="str">
            <v>Sails in the Desert, A Member of Pullman Hotels</v>
          </cell>
        </row>
        <row r="310">
          <cell r="B310" t="str">
            <v>8607</v>
          </cell>
          <cell r="C310" t="str">
            <v>Grand Mercure Apartments Wellington Central City</v>
          </cell>
        </row>
        <row r="311">
          <cell r="B311" t="str">
            <v>8608</v>
          </cell>
          <cell r="C311" t="str">
            <v>ibis Styles Sale</v>
          </cell>
        </row>
        <row r="312">
          <cell r="B312" t="str">
            <v>8609</v>
          </cell>
          <cell r="C312" t="str">
            <v>ibis Styles Canberra Narrabundah</v>
          </cell>
        </row>
        <row r="313">
          <cell r="B313" t="str">
            <v>8610</v>
          </cell>
          <cell r="C313" t="str">
            <v>Mercure Resort Gerringong by the Sea</v>
          </cell>
        </row>
        <row r="314">
          <cell r="B314" t="str">
            <v>8620</v>
          </cell>
          <cell r="C314" t="str">
            <v>Ibis Tokyo Shinjuku</v>
          </cell>
        </row>
        <row r="315">
          <cell r="B315" t="str">
            <v>8659</v>
          </cell>
          <cell r="C315" t="str">
            <v>Grand Mercure Apartments Cypress Lakes Resort</v>
          </cell>
        </row>
        <row r="316">
          <cell r="B316" t="str">
            <v>8725</v>
          </cell>
          <cell r="C316" t="str">
            <v>Mercure Okinawa Naha</v>
          </cell>
        </row>
        <row r="317">
          <cell r="B317" t="str">
            <v>8755</v>
          </cell>
          <cell r="C317" t="str">
            <v>Mercure Portsea Golf Club and Resort</v>
          </cell>
        </row>
        <row r="318">
          <cell r="B318" t="str">
            <v>8757</v>
          </cell>
          <cell r="C318" t="str">
            <v>Hotel Lindrum Melbourne, A Member of the MGallery Collection</v>
          </cell>
        </row>
        <row r="319">
          <cell r="B319" t="str">
            <v>8758</v>
          </cell>
          <cell r="C319" t="str">
            <v>Harbour Rocks Hotel Sydney</v>
          </cell>
        </row>
        <row r="320">
          <cell r="B320" t="str">
            <v>8759</v>
          </cell>
          <cell r="C320" t="str">
            <v>The Sebel Suites Auckland</v>
          </cell>
        </row>
        <row r="321">
          <cell r="B321" t="str">
            <v>8760</v>
          </cell>
          <cell r="C321" t="str">
            <v>Sea Temple Surfers Paradise</v>
          </cell>
        </row>
        <row r="322">
          <cell r="B322" t="str">
            <v>8761</v>
          </cell>
          <cell r="C322" t="str">
            <v>Pullman Palm Cove Sea Temple Resort &amp; Spa</v>
          </cell>
        </row>
        <row r="323">
          <cell r="B323" t="str">
            <v>8762</v>
          </cell>
          <cell r="C323" t="str">
            <v>Pullman Port Douglas Sea Temple Resort &amp; Spa</v>
          </cell>
        </row>
        <row r="324">
          <cell r="B324" t="str">
            <v>8763</v>
          </cell>
          <cell r="C324" t="str">
            <v>Pullman Sydney Hyde Park</v>
          </cell>
        </row>
        <row r="325">
          <cell r="B325" t="str">
            <v>8764</v>
          </cell>
          <cell r="C325" t="str">
            <v>Quay West Suites Sydney</v>
          </cell>
        </row>
        <row r="326">
          <cell r="B326" t="str">
            <v>8765</v>
          </cell>
          <cell r="C326" t="str">
            <v>The Sebel Pier One Sydney</v>
          </cell>
        </row>
        <row r="327">
          <cell r="B327" t="str">
            <v>8766</v>
          </cell>
          <cell r="C327" t="str">
            <v>The Sebel Launceston</v>
          </cell>
        </row>
        <row r="328">
          <cell r="B328" t="str">
            <v>8767</v>
          </cell>
          <cell r="C328" t="str">
            <v>The Sebel Mandurah</v>
          </cell>
        </row>
        <row r="329">
          <cell r="B329" t="str">
            <v>8771</v>
          </cell>
          <cell r="C329" t="str">
            <v>Novotel Newcastle Beach</v>
          </cell>
        </row>
        <row r="330">
          <cell r="B330" t="str">
            <v>8772</v>
          </cell>
          <cell r="C330" t="str">
            <v>Pullman Cairns International</v>
          </cell>
        </row>
        <row r="331">
          <cell r="B331" t="str">
            <v>8773</v>
          </cell>
          <cell r="C331" t="str">
            <v>Sydney QStation</v>
          </cell>
        </row>
        <row r="332">
          <cell r="B332" t="str">
            <v>8775</v>
          </cell>
          <cell r="C332" t="str">
            <v>Pullman Resort Bunker Bay</v>
          </cell>
        </row>
        <row r="333">
          <cell r="B333" t="str">
            <v>8776</v>
          </cell>
          <cell r="C333" t="str">
            <v>The Sebel Resort Noosa</v>
          </cell>
        </row>
        <row r="334">
          <cell r="B334" t="str">
            <v>8777</v>
          </cell>
          <cell r="C334" t="str">
            <v>Cairns Harbour Lights</v>
          </cell>
        </row>
        <row r="335">
          <cell r="B335" t="str">
            <v>8778</v>
          </cell>
          <cell r="C335" t="str">
            <v>The Sebel Suites Brisbane</v>
          </cell>
        </row>
        <row r="336">
          <cell r="B336" t="str">
            <v>8779</v>
          </cell>
          <cell r="C336" t="str">
            <v>Pullman Quay Grand Sydney Harbour</v>
          </cell>
        </row>
        <row r="337">
          <cell r="B337" t="str">
            <v>8780</v>
          </cell>
          <cell r="C337" t="str">
            <v>Mercure Brisbane King George Square</v>
          </cell>
        </row>
        <row r="338">
          <cell r="B338" t="str">
            <v>8781</v>
          </cell>
          <cell r="C338" t="str">
            <v>Novotel Sydney Central</v>
          </cell>
        </row>
        <row r="339">
          <cell r="B339" t="str">
            <v>8782</v>
          </cell>
          <cell r="C339" t="str">
            <v>Citigate Melbourne</v>
          </cell>
        </row>
        <row r="340">
          <cell r="B340" t="str">
            <v>8783</v>
          </cell>
          <cell r="C340" t="str">
            <v>Quay West Suites Brisbane</v>
          </cell>
        </row>
        <row r="341">
          <cell r="B341" t="str">
            <v>8784</v>
          </cell>
          <cell r="C341" t="str">
            <v>Pullman Brisbane King George Square</v>
          </cell>
        </row>
        <row r="342">
          <cell r="B342" t="str">
            <v>8785</v>
          </cell>
          <cell r="C342" t="str">
            <v>The Sebel Trinity Wharf Tauranga</v>
          </cell>
        </row>
        <row r="343">
          <cell r="B343" t="str">
            <v>8787</v>
          </cell>
          <cell r="C343" t="str">
            <v>Novotel Sydney Parramatta</v>
          </cell>
        </row>
        <row r="344">
          <cell r="B344" t="str">
            <v>8788</v>
          </cell>
          <cell r="C344" t="str">
            <v>Pullman Melbourne Albert Park</v>
          </cell>
        </row>
        <row r="345">
          <cell r="B345" t="str">
            <v>8789</v>
          </cell>
          <cell r="C345" t="str">
            <v>The Sebel Playford Adelaide</v>
          </cell>
        </row>
        <row r="346">
          <cell r="B346" t="str">
            <v>8790</v>
          </cell>
          <cell r="C346" t="str">
            <v>The Sebel Heritage Yarra Valley</v>
          </cell>
        </row>
        <row r="347">
          <cell r="B347" t="str">
            <v>8791</v>
          </cell>
          <cell r="C347" t="str">
            <v>Quay West Resort Magenta Shores</v>
          </cell>
        </row>
        <row r="348">
          <cell r="B348" t="str">
            <v>8792</v>
          </cell>
          <cell r="C348" t="str">
            <v>The Sebel Surry Hills Sydney</v>
          </cell>
        </row>
        <row r="349">
          <cell r="B349" t="str">
            <v>8793</v>
          </cell>
          <cell r="C349" t="str">
            <v>The Sebel Maroochydore</v>
          </cell>
        </row>
        <row r="350">
          <cell r="B350" t="str">
            <v>8794</v>
          </cell>
          <cell r="C350" t="str">
            <v>Quay West Resort &amp; Spa Falls Creek</v>
          </cell>
        </row>
        <row r="351">
          <cell r="B351" t="str">
            <v>8795</v>
          </cell>
          <cell r="C351" t="str">
            <v>The Sebel Deep Blue Warrnambool</v>
          </cell>
        </row>
        <row r="352">
          <cell r="B352" t="str">
            <v>8796</v>
          </cell>
          <cell r="C352" t="str">
            <v>The Sebel Melbourne</v>
          </cell>
        </row>
        <row r="353">
          <cell r="B353" t="str">
            <v>8797</v>
          </cell>
          <cell r="C353" t="str">
            <v>The Sebel Kirkton Park Hunter Valley</v>
          </cell>
        </row>
        <row r="354">
          <cell r="B354" t="str">
            <v>8799</v>
          </cell>
          <cell r="C354" t="str">
            <v>The Sebel Resort &amp; Spa Hawkesbury Valley</v>
          </cell>
        </row>
        <row r="355">
          <cell r="B355" t="str">
            <v>8800</v>
          </cell>
          <cell r="C355" t="str">
            <v>The Sebel Residence Chatswood</v>
          </cell>
        </row>
        <row r="356">
          <cell r="B356" t="str">
            <v>8801</v>
          </cell>
          <cell r="C356" t="str">
            <v>The Como Melbourne</v>
          </cell>
        </row>
        <row r="357">
          <cell r="B357" t="str">
            <v>8802</v>
          </cell>
          <cell r="C357" t="str">
            <v>Quay West Suites Auckland</v>
          </cell>
        </row>
        <row r="358">
          <cell r="B358" t="str">
            <v>8803</v>
          </cell>
          <cell r="C358" t="str">
            <v>The Sebel Manly Beach</v>
          </cell>
        </row>
        <row r="359">
          <cell r="B359" t="str">
            <v>8804</v>
          </cell>
          <cell r="C359" t="str">
            <v>Quay West Suites Melbourne</v>
          </cell>
        </row>
        <row r="360">
          <cell r="B360" t="str">
            <v>8805</v>
          </cell>
          <cell r="C360" t="str">
            <v>The Sebel Harbourside Kiama</v>
          </cell>
        </row>
        <row r="361">
          <cell r="B361" t="str">
            <v>8810</v>
          </cell>
          <cell r="C361" t="str">
            <v>The Sebel Residence East Perth</v>
          </cell>
        </row>
        <row r="362">
          <cell r="B362" t="str">
            <v>8811</v>
          </cell>
          <cell r="C362" t="str">
            <v>Mercure Melbourne Albert Park</v>
          </cell>
        </row>
        <row r="363">
          <cell r="B363" t="str">
            <v>8822</v>
          </cell>
          <cell r="C363" t="str">
            <v>ibis Adelaide</v>
          </cell>
        </row>
        <row r="364">
          <cell r="B364" t="str">
            <v>8852</v>
          </cell>
          <cell r="C364" t="str">
            <v>Grand Mercure Hobart Central Apartments</v>
          </cell>
        </row>
        <row r="365">
          <cell r="B365" t="str">
            <v>8854</v>
          </cell>
          <cell r="C365" t="str">
            <v>Mercure Charlestown</v>
          </cell>
        </row>
        <row r="366">
          <cell r="B366" t="str">
            <v>8862</v>
          </cell>
          <cell r="C366" t="str">
            <v>Mercure Wagga Wagga</v>
          </cell>
        </row>
        <row r="367">
          <cell r="B367" t="str">
            <v>8978</v>
          </cell>
          <cell r="C367" t="str">
            <v>ibis Styles Orange</v>
          </cell>
        </row>
        <row r="368">
          <cell r="B368" t="str">
            <v>9052</v>
          </cell>
          <cell r="C368" t="str">
            <v>Mercure Gold Coast Resort</v>
          </cell>
        </row>
        <row r="369">
          <cell r="B369" t="str">
            <v>9091</v>
          </cell>
          <cell r="C369" t="str">
            <v>Reef House a Member of the MGallery Collection</v>
          </cell>
        </row>
        <row r="370">
          <cell r="B370" t="str">
            <v>9092</v>
          </cell>
          <cell r="C370" t="str">
            <v>Ibis Styles Sydney Lansvale</v>
          </cell>
        </row>
        <row r="371">
          <cell r="B371" t="str">
            <v>9149</v>
          </cell>
          <cell r="C371" t="str">
            <v>Sofitel So Auckland</v>
          </cell>
        </row>
        <row r="372">
          <cell r="B372" t="str">
            <v>9177</v>
          </cell>
          <cell r="C372" t="str">
            <v>Mercure Port of Echuca</v>
          </cell>
        </row>
        <row r="373">
          <cell r="B373" t="str">
            <v>9270</v>
          </cell>
          <cell r="C373" t="str">
            <v>Mercure North Melbourne</v>
          </cell>
        </row>
        <row r="374">
          <cell r="B374" t="str">
            <v>9271</v>
          </cell>
          <cell r="C374" t="str">
            <v>Ibis Styles Eagle Hawk</v>
          </cell>
        </row>
        <row r="375">
          <cell r="B375" t="str">
            <v>9998</v>
          </cell>
          <cell r="C375" t="str">
            <v>Backpackers Auckland</v>
          </cell>
        </row>
        <row r="376">
          <cell r="B376" t="str">
            <v>9999</v>
          </cell>
          <cell r="C376" t="str">
            <v>Accor Vacation Club</v>
          </cell>
        </row>
        <row r="377">
          <cell r="B377" t="str">
            <v>TST1</v>
          </cell>
          <cell r="C377" t="str">
            <v>Test Hotel AU (Menzies)</v>
          </cell>
        </row>
        <row r="378">
          <cell r="B378" t="str">
            <v>TST2</v>
          </cell>
          <cell r="C378" t="str">
            <v>Test Hotel AU2 (IbisMel)</v>
          </cell>
        </row>
        <row r="379">
          <cell r="B379" t="str">
            <v>TST3</v>
          </cell>
          <cell r="C379" t="str">
            <v>Test Hotel AU3 (NovBris)</v>
          </cell>
        </row>
        <row r="380">
          <cell r="B380" t="str">
            <v>TST4</v>
          </cell>
          <cell r="C380" t="str">
            <v>Test Hotel AU4 (MercPerth)</v>
          </cell>
        </row>
        <row r="381">
          <cell r="B381" t="str">
            <v>TST5</v>
          </cell>
          <cell r="C381" t="str">
            <v>Test Hotel NZ (MercAuck)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系"/>
      <sheetName val="SCBS"/>
      <sheetName val="ﾎﾃﾙBS"/>
      <sheetName val="ｽﾎﾟBS"/>
      <sheetName val="96"/>
      <sheetName val="96-97対比"/>
      <sheetName val="97～99"/>
      <sheetName val="96～99"/>
    </sheetNames>
    <sheetDataSet>
      <sheetData sheetId="0">
        <row r="5">
          <cell r="C5" t="str">
            <v>物件名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Data"/>
      <sheetName val="setting"/>
      <sheetName val="DICT"/>
      <sheetName val="ACT"/>
      <sheetName val="FCT"/>
      <sheetName val="BGT"/>
      <sheetName val="LY"/>
      <sheetName val="Annualized"/>
      <sheetName val="Monthly"/>
      <sheetName val="Rooms"/>
      <sheetName val="BQ"/>
      <sheetName val="Restaurants"/>
      <sheetName val="Other Revenue"/>
      <sheetName val="GOP&amp;NOI"/>
      <sheetName val="Comparison-１月"/>
      <sheetName val="Comparison-２月"/>
      <sheetName val="Comparison-３月"/>
      <sheetName val="Comparison-CM+3M"/>
    </sheetNames>
    <sheetDataSet>
      <sheetData sheetId="0">
        <row r="10">
          <cell r="E10" t="str">
            <v>日本語</v>
          </cell>
        </row>
      </sheetData>
      <sheetData sheetId="1">
        <row r="2">
          <cell r="G2" t="str">
            <v>English</v>
          </cell>
        </row>
        <row r="3">
          <cell r="G3" t="str">
            <v>日本語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TB"/>
      <sheetName val="Pivot"/>
      <sheetName val="基本データ"/>
      <sheetName val="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相手先ﾏｽﾀ"/>
    </sheetNames>
    <sheetDataSet>
      <sheetData sheetId="0" refreshError="1">
        <row r="84">
          <cell r="G84" t="str">
            <v>　石炭火力</v>
          </cell>
        </row>
        <row r="105">
          <cell r="Y105">
            <v>0.27</v>
          </cell>
          <cell r="Z105">
            <v>0.2</v>
          </cell>
          <cell r="AA105">
            <v>0.17799999999999999</v>
          </cell>
          <cell r="AB105">
            <v>3.5999999999999997E-2</v>
          </cell>
          <cell r="AC105">
            <v>3.5000000000000003E-2</v>
          </cell>
          <cell r="AD105">
            <v>2.5000000000000001E-2</v>
          </cell>
          <cell r="AE105">
            <v>1.6E-2</v>
          </cell>
          <cell r="AF105">
            <v>0.01</v>
          </cell>
          <cell r="AG105">
            <v>6.0000000000000001E-3</v>
          </cell>
          <cell r="AH105">
            <v>5.0000000000000001E-3</v>
          </cell>
          <cell r="AI105">
            <v>5.0000000000000001E-3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札幌①"/>
      <sheetName val="札幌AN②"/>
      <sheetName val="札幌合算③"/>
      <sheetName val="仙台"/>
      <sheetName val="新潟"/>
      <sheetName val="谷塚"/>
      <sheetName val="蘇我"/>
      <sheetName val="目黒青葉台"/>
      <sheetName val="浅草"/>
      <sheetName val="名古屋"/>
      <sheetName val="なんば"/>
      <sheetName val="新大阪"/>
      <sheetName val="広島"/>
      <sheetName val="ドーミーイン合計"/>
      <sheetName val="スパ行田"/>
      <sheetName val="スパ亀有"/>
      <sheetName val="イン本部"/>
      <sheetName val="スパ本部"/>
      <sheetName val="スパ事業合計"/>
      <sheetName val="HOTEL&amp;SPA本部"/>
      <sheetName val="総括（単月）"/>
      <sheetName val="総括（累計）"/>
      <sheetName val="●26期インスパ事業予算"/>
      <sheetName val="⑪人件費"/>
      <sheetName val="評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DB"/>
    </sheetNames>
    <sheetDataSet>
      <sheetData sheetId="0" refreshError="1">
        <row r="1">
          <cell r="A1" t="str">
            <v>Description</v>
          </cell>
          <cell r="B1" t="str">
            <v>Borrow / Lend</v>
          </cell>
          <cell r="C1" t="str">
            <v>Trade Date</v>
          </cell>
          <cell r="D1" t="str">
            <v>Start Date</v>
          </cell>
          <cell r="E1" t="str">
            <v>End Date</v>
          </cell>
          <cell r="F1" t="str">
            <v>CCY</v>
          </cell>
          <cell r="G1" t="str">
            <v>Amount</v>
          </cell>
          <cell r="H1" t="str">
            <v>Interest Rate</v>
          </cell>
          <cell r="I1" t="str">
            <v>Counter Party</v>
          </cell>
          <cell r="J1" t="str">
            <v>Amount USD</v>
          </cell>
          <cell r="K1" t="str">
            <v>Interest Rate 360</v>
          </cell>
          <cell r="L1" t="str">
            <v>No</v>
          </cell>
          <cell r="M1" t="str">
            <v>Code</v>
          </cell>
          <cell r="N1" t="str">
            <v>Country</v>
          </cell>
          <cell r="O1" t="str">
            <v>Country Rating</v>
          </cell>
          <cell r="P1" t="str">
            <v>Country-C</v>
          </cell>
          <cell r="Q1" t="str">
            <v>Country R-Date</v>
          </cell>
          <cell r="R1" t="str">
            <v>Rating</v>
          </cell>
          <cell r="S1" t="str">
            <v>Source</v>
          </cell>
          <cell r="T1" t="str">
            <v>R-Date</v>
          </cell>
        </row>
        <row r="2">
          <cell r="A2" t="str">
            <v>Due From Banks</v>
          </cell>
          <cell r="B2" t="str">
            <v>Lend</v>
          </cell>
          <cell r="C2">
            <v>35885</v>
          </cell>
          <cell r="D2">
            <v>35886</v>
          </cell>
          <cell r="E2">
            <v>35887</v>
          </cell>
          <cell r="F2" t="str">
            <v>JPY</v>
          </cell>
          <cell r="G2">
            <v>-1520000000</v>
          </cell>
          <cell r="H2">
            <v>7.4999999999999997E-3</v>
          </cell>
          <cell r="I2" t="str">
            <v>The Sumitomo Bank Ltd</v>
          </cell>
          <cell r="J2">
            <v>-11546680</v>
          </cell>
          <cell r="K2">
            <v>7.4999999999999997E-3</v>
          </cell>
          <cell r="L2" t="str">
            <v>06-Deposit to Banks</v>
          </cell>
          <cell r="M2" t="str">
            <v>C01018</v>
          </cell>
          <cell r="N2" t="str">
            <v>Singapore</v>
          </cell>
          <cell r="O2" t="str">
            <v>02-AA+</v>
          </cell>
          <cell r="P2" t="str">
            <v>124</v>
          </cell>
          <cell r="Q2">
            <v>35818</v>
          </cell>
          <cell r="R2" t="str">
            <v>05-A+</v>
          </cell>
          <cell r="S2" t="str">
            <v>Moody's</v>
          </cell>
          <cell r="T2">
            <v>36160</v>
          </cell>
        </row>
        <row r="3">
          <cell r="A3" t="str">
            <v>Deposit From Client</v>
          </cell>
          <cell r="B3" t="str">
            <v>Borrow</v>
          </cell>
          <cell r="C3">
            <v>35885</v>
          </cell>
          <cell r="D3">
            <v>35886</v>
          </cell>
          <cell r="E3">
            <v>35893</v>
          </cell>
          <cell r="F3" t="str">
            <v>USD</v>
          </cell>
          <cell r="G3">
            <v>608394.26</v>
          </cell>
          <cell r="H3">
            <v>5.2499999999999998E-2</v>
          </cell>
          <cell r="I3" t="str">
            <v>Henderson Management Limited</v>
          </cell>
          <cell r="J3">
            <v>608394.26</v>
          </cell>
          <cell r="K3">
            <v>5.2499999999999998E-2</v>
          </cell>
          <cell r="L3" t="str">
            <v>21-Clients' deposits</v>
          </cell>
          <cell r="M3" t="str">
            <v>509280</v>
          </cell>
          <cell r="N3" t="str">
            <v>Virgin Islands</v>
          </cell>
          <cell r="O3" t="str">
            <v>99-na</v>
          </cell>
          <cell r="P3" t="str">
            <v>318</v>
          </cell>
          <cell r="Q3">
            <v>35842</v>
          </cell>
          <cell r="R3" t="str">
            <v>99-na</v>
          </cell>
          <cell r="S3" t="str">
            <v>na</v>
          </cell>
          <cell r="T3">
            <v>35842</v>
          </cell>
        </row>
        <row r="4">
          <cell r="A4" t="str">
            <v>Deposit From Client</v>
          </cell>
          <cell r="B4" t="str">
            <v>Borrow</v>
          </cell>
          <cell r="C4">
            <v>35885</v>
          </cell>
          <cell r="D4">
            <v>35886</v>
          </cell>
          <cell r="E4">
            <v>35893</v>
          </cell>
          <cell r="F4" t="str">
            <v>MYR</v>
          </cell>
          <cell r="G4">
            <v>216571.33</v>
          </cell>
          <cell r="H4">
            <v>5.5E-2</v>
          </cell>
          <cell r="I4" t="str">
            <v>Mr Tan Yean Koon, Ian</v>
          </cell>
          <cell r="J4">
            <v>59496.432463334007</v>
          </cell>
          <cell r="K4">
            <v>5.5763888888888891E-2</v>
          </cell>
          <cell r="L4" t="str">
            <v>21-Clients' deposits</v>
          </cell>
          <cell r="M4" t="str">
            <v>213764</v>
          </cell>
          <cell r="N4" t="str">
            <v>Singapore</v>
          </cell>
          <cell r="O4" t="str">
            <v>02-AA+</v>
          </cell>
          <cell r="P4" t="str">
            <v>124</v>
          </cell>
          <cell r="Q4">
            <v>35818</v>
          </cell>
          <cell r="R4" t="str">
            <v>95-Individuals</v>
          </cell>
          <cell r="S4" t="str">
            <v>NMB</v>
          </cell>
          <cell r="T4">
            <v>35828</v>
          </cell>
        </row>
        <row r="5">
          <cell r="A5" t="str">
            <v>Deposit From Client</v>
          </cell>
          <cell r="B5" t="str">
            <v>Borrow</v>
          </cell>
          <cell r="C5">
            <v>35885</v>
          </cell>
          <cell r="D5">
            <v>35886</v>
          </cell>
          <cell r="E5">
            <v>35893</v>
          </cell>
          <cell r="F5" t="str">
            <v>USD</v>
          </cell>
          <cell r="G5">
            <v>708809.43</v>
          </cell>
          <cell r="H5">
            <v>5.2499999999999998E-2</v>
          </cell>
          <cell r="I5" t="str">
            <v>Mr Tan Yean Koon, Ian</v>
          </cell>
          <cell r="J5">
            <v>708809.43</v>
          </cell>
          <cell r="K5">
            <v>5.2499999999999998E-2</v>
          </cell>
          <cell r="L5" t="str">
            <v>21-Clients' deposits</v>
          </cell>
          <cell r="M5" t="str">
            <v>213764</v>
          </cell>
          <cell r="N5" t="str">
            <v>Singapore</v>
          </cell>
          <cell r="O5" t="str">
            <v>02-AA+</v>
          </cell>
          <cell r="P5" t="str">
            <v>124</v>
          </cell>
          <cell r="Q5">
            <v>35818</v>
          </cell>
          <cell r="R5" t="str">
            <v>95-Individuals</v>
          </cell>
          <cell r="S5" t="str">
            <v>NMB</v>
          </cell>
          <cell r="T5">
            <v>35828</v>
          </cell>
        </row>
        <row r="6">
          <cell r="A6" t="str">
            <v>Deposit From Related Co.</v>
          </cell>
          <cell r="B6" t="str">
            <v>Borrow</v>
          </cell>
          <cell r="C6">
            <v>35881</v>
          </cell>
          <cell r="D6">
            <v>35885</v>
          </cell>
          <cell r="E6">
            <v>36248</v>
          </cell>
          <cell r="F6" t="str">
            <v>JPY</v>
          </cell>
          <cell r="G6">
            <v>100000000</v>
          </cell>
          <cell r="H6">
            <v>8.5000000000000006E-3</v>
          </cell>
          <cell r="I6" t="str">
            <v>The Nikko Futures (Singapore) Pte</v>
          </cell>
          <cell r="J6">
            <v>759650</v>
          </cell>
          <cell r="K6">
            <v>8.5000000000000006E-3</v>
          </cell>
          <cell r="L6" t="str">
            <v>23-Loan from Nikko Group</v>
          </cell>
          <cell r="M6" t="str">
            <v>800031</v>
          </cell>
          <cell r="N6" t="str">
            <v>Singapore</v>
          </cell>
          <cell r="O6" t="str">
            <v>02-AA+</v>
          </cell>
          <cell r="P6" t="str">
            <v>124</v>
          </cell>
          <cell r="Q6">
            <v>35818</v>
          </cell>
          <cell r="R6" t="str">
            <v>93-Nikko G.</v>
          </cell>
          <cell r="S6" t="str">
            <v>NMB</v>
          </cell>
          <cell r="T6">
            <v>35828</v>
          </cell>
        </row>
        <row r="7">
          <cell r="A7" t="str">
            <v>Loan To Customer</v>
          </cell>
          <cell r="B7" t="str">
            <v>Lend</v>
          </cell>
          <cell r="C7">
            <v>35885</v>
          </cell>
          <cell r="D7">
            <v>35885</v>
          </cell>
          <cell r="E7">
            <v>35893</v>
          </cell>
          <cell r="F7" t="str">
            <v>SGD</v>
          </cell>
          <cell r="G7">
            <v>-4000000</v>
          </cell>
          <cell r="H7">
            <v>6.3E-2</v>
          </cell>
          <cell r="I7" t="str">
            <v>Orient Consumer Credit Pte Ltd</v>
          </cell>
          <cell r="J7">
            <v>-2490660</v>
          </cell>
          <cell r="K7">
            <v>6.3875000000000001E-2</v>
          </cell>
          <cell r="L7" t="str">
            <v>08-Commercial Loans</v>
          </cell>
          <cell r="M7" t="str">
            <v>506850</v>
          </cell>
          <cell r="N7" t="str">
            <v>Singapore</v>
          </cell>
          <cell r="O7" t="str">
            <v>02-AA+</v>
          </cell>
          <cell r="P7" t="str">
            <v>124</v>
          </cell>
          <cell r="Q7">
            <v>35818</v>
          </cell>
          <cell r="R7" t="str">
            <v>12-BB</v>
          </cell>
          <cell r="S7" t="str">
            <v>NKT</v>
          </cell>
          <cell r="T7">
            <v>35831</v>
          </cell>
        </row>
        <row r="8">
          <cell r="A8" t="str">
            <v>Deposit From Client</v>
          </cell>
          <cell r="B8" t="str">
            <v>Borrow</v>
          </cell>
          <cell r="C8">
            <v>35881</v>
          </cell>
          <cell r="D8">
            <v>35885</v>
          </cell>
          <cell r="E8">
            <v>35915</v>
          </cell>
          <cell r="F8" t="str">
            <v>JPY</v>
          </cell>
          <cell r="G8">
            <v>658648037</v>
          </cell>
          <cell r="H8">
            <v>7.000000000000001E-3</v>
          </cell>
          <cell r="I8" t="str">
            <v>Pinnacle Holdings Ltd</v>
          </cell>
          <cell r="J8">
            <v>5003419.8130705003</v>
          </cell>
          <cell r="K8">
            <v>7.000000000000001E-3</v>
          </cell>
          <cell r="L8" t="str">
            <v>21-Clients' deposits</v>
          </cell>
          <cell r="M8" t="str">
            <v>505102</v>
          </cell>
          <cell r="N8" t="str">
            <v>Cayman</v>
          </cell>
          <cell r="O8" t="str">
            <v>99-na</v>
          </cell>
          <cell r="P8" t="str">
            <v>316</v>
          </cell>
          <cell r="Q8">
            <v>35842</v>
          </cell>
          <cell r="R8" t="str">
            <v>99-na</v>
          </cell>
          <cell r="S8" t="str">
            <v>na</v>
          </cell>
          <cell r="T8">
            <v>35828</v>
          </cell>
        </row>
        <row r="9">
          <cell r="A9" t="str">
            <v>Due From Banks</v>
          </cell>
          <cell r="B9" t="str">
            <v>Lend</v>
          </cell>
          <cell r="C9">
            <v>35884</v>
          </cell>
          <cell r="D9">
            <v>35885</v>
          </cell>
          <cell r="E9">
            <v>35885</v>
          </cell>
          <cell r="F9" t="str">
            <v>USD</v>
          </cell>
          <cell r="G9">
            <v>-4900000</v>
          </cell>
          <cell r="H9">
            <v>4.4999999999999998E-2</v>
          </cell>
          <cell r="I9" t="str">
            <v>Harris Bank International</v>
          </cell>
          <cell r="J9">
            <v>-4900000</v>
          </cell>
          <cell r="K9">
            <v>4.4999999999999998E-2</v>
          </cell>
          <cell r="L9" t="str">
            <v>06-Deposit to Banks</v>
          </cell>
          <cell r="M9" t="str">
            <v>C10088</v>
          </cell>
          <cell r="N9" t="str">
            <v>USA</v>
          </cell>
          <cell r="O9" t="str">
            <v>01-AAA</v>
          </cell>
          <cell r="P9" t="str">
            <v>314</v>
          </cell>
          <cell r="Q9">
            <v>35818</v>
          </cell>
          <cell r="R9" t="str">
            <v>03-AA</v>
          </cell>
          <cell r="S9" t="str">
            <v>Moody's</v>
          </cell>
          <cell r="T9">
            <v>35520</v>
          </cell>
        </row>
        <row r="10">
          <cell r="A10" t="str">
            <v>Loan To Customer</v>
          </cell>
          <cell r="B10" t="str">
            <v>Lend</v>
          </cell>
          <cell r="C10">
            <v>35885</v>
          </cell>
          <cell r="D10">
            <v>35885</v>
          </cell>
          <cell r="E10">
            <v>35886</v>
          </cell>
          <cell r="F10" t="str">
            <v>SGD</v>
          </cell>
          <cell r="G10">
            <v>-10000000</v>
          </cell>
          <cell r="H10">
            <v>6.1249999999999999E-2</v>
          </cell>
          <cell r="I10" t="str">
            <v>Sime Diamond Leasing (Singapore)</v>
          </cell>
          <cell r="J10">
            <v>-6226650</v>
          </cell>
          <cell r="K10">
            <v>6.2100694444444444E-2</v>
          </cell>
          <cell r="L10" t="str">
            <v>08-Commercial Loans</v>
          </cell>
          <cell r="M10" t="str">
            <v>508861</v>
          </cell>
          <cell r="N10" t="str">
            <v>Singapore</v>
          </cell>
          <cell r="O10" t="str">
            <v>02-AA+</v>
          </cell>
          <cell r="P10" t="str">
            <v>124</v>
          </cell>
          <cell r="Q10">
            <v>35818</v>
          </cell>
          <cell r="R10" t="str">
            <v>12-BB</v>
          </cell>
          <cell r="S10" t="str">
            <v>NKA</v>
          </cell>
          <cell r="T10">
            <v>35860</v>
          </cell>
        </row>
        <row r="11">
          <cell r="A11" t="str">
            <v>Loan To Related Co</v>
          </cell>
          <cell r="B11" t="str">
            <v>Lend</v>
          </cell>
          <cell r="C11">
            <v>35881</v>
          </cell>
          <cell r="D11">
            <v>35885</v>
          </cell>
          <cell r="E11">
            <v>35892</v>
          </cell>
          <cell r="F11" t="str">
            <v>GBP</v>
          </cell>
          <cell r="G11">
            <v>-166385.29</v>
          </cell>
          <cell r="H11">
            <v>7.3749999999999996E-2</v>
          </cell>
          <cell r="I11" t="str">
            <v>The Nikko Bank (Uk) Plc</v>
          </cell>
          <cell r="J11">
            <v>-278959.54731346201</v>
          </cell>
          <cell r="K11">
            <v>7.4774305555555559E-2</v>
          </cell>
          <cell r="L11" t="str">
            <v>07-Loan to Nikko Group</v>
          </cell>
          <cell r="M11" t="str">
            <v>800040</v>
          </cell>
          <cell r="N11" t="str">
            <v>United Kingdom</v>
          </cell>
          <cell r="O11" t="str">
            <v>01-AAA</v>
          </cell>
          <cell r="P11" t="str">
            <v>229</v>
          </cell>
          <cell r="Q11">
            <v>35818</v>
          </cell>
          <cell r="R11" t="str">
            <v>93-Nikko G.</v>
          </cell>
          <cell r="S11" t="str">
            <v>NMB</v>
          </cell>
          <cell r="T11">
            <v>35828</v>
          </cell>
        </row>
        <row r="12">
          <cell r="A12" t="str">
            <v>Deposit From Client</v>
          </cell>
          <cell r="B12" t="str">
            <v>Borrow</v>
          </cell>
          <cell r="C12">
            <v>35881</v>
          </cell>
          <cell r="D12">
            <v>35885</v>
          </cell>
          <cell r="E12">
            <v>35892</v>
          </cell>
          <cell r="F12" t="str">
            <v>GBP</v>
          </cell>
          <cell r="G12">
            <v>166219.17000000001</v>
          </cell>
          <cell r="H12">
            <v>6.9375000000000006E-2</v>
          </cell>
          <cell r="I12" t="str">
            <v>Permodalan Nasional Berhad</v>
          </cell>
          <cell r="J12">
            <v>278681.03254812601</v>
          </cell>
          <cell r="K12">
            <v>7.0338541666666671E-2</v>
          </cell>
          <cell r="L12" t="str">
            <v>21-Clients' deposits</v>
          </cell>
          <cell r="M12" t="str">
            <v>504386</v>
          </cell>
          <cell r="N12" t="str">
            <v>Malaysia</v>
          </cell>
          <cell r="O12" t="str">
            <v>06-A</v>
          </cell>
          <cell r="P12" t="str">
            <v>117</v>
          </cell>
          <cell r="Q12">
            <v>35818</v>
          </cell>
          <cell r="R12" t="str">
            <v>95-Individuals</v>
          </cell>
          <cell r="S12" t="str">
            <v>NMB</v>
          </cell>
          <cell r="T12">
            <v>35842</v>
          </cell>
        </row>
        <row r="13">
          <cell r="A13" t="str">
            <v>Loan To Related Co</v>
          </cell>
          <cell r="B13" t="str">
            <v>Lend</v>
          </cell>
          <cell r="C13">
            <v>35881</v>
          </cell>
          <cell r="D13">
            <v>35885</v>
          </cell>
          <cell r="E13">
            <v>36248</v>
          </cell>
          <cell r="F13" t="str">
            <v>JPY</v>
          </cell>
          <cell r="G13">
            <v>-200000000</v>
          </cell>
          <cell r="H13">
            <v>0.01</v>
          </cell>
          <cell r="I13" t="str">
            <v>The Nikko Futures (Singapore)</v>
          </cell>
          <cell r="J13">
            <v>-1519300</v>
          </cell>
          <cell r="K13">
            <v>0.01</v>
          </cell>
          <cell r="L13" t="str">
            <v>07-Loan to Nikko Group</v>
          </cell>
          <cell r="M13" t="str">
            <v>800023</v>
          </cell>
          <cell r="N13" t="str">
            <v>Singapore</v>
          </cell>
          <cell r="O13" t="str">
            <v>02-AA+</v>
          </cell>
          <cell r="P13" t="str">
            <v>124</v>
          </cell>
          <cell r="Q13">
            <v>35818</v>
          </cell>
          <cell r="R13" t="str">
            <v>93-Nikko G.</v>
          </cell>
          <cell r="S13" t="str">
            <v>NMB</v>
          </cell>
          <cell r="T13">
            <v>35828</v>
          </cell>
        </row>
        <row r="14">
          <cell r="A14" t="str">
            <v>Deposit From Client</v>
          </cell>
          <cell r="B14" t="str">
            <v>Borrow</v>
          </cell>
          <cell r="C14">
            <v>35881</v>
          </cell>
          <cell r="D14">
            <v>35885</v>
          </cell>
          <cell r="E14">
            <v>35893</v>
          </cell>
          <cell r="F14" t="str">
            <v>MYR</v>
          </cell>
          <cell r="G14">
            <v>340996.33</v>
          </cell>
          <cell r="H14">
            <v>5.5E-2</v>
          </cell>
          <cell r="I14" t="str">
            <v>Mr Edbert Tantuco</v>
          </cell>
          <cell r="J14">
            <v>93678.443578334016</v>
          </cell>
          <cell r="K14">
            <v>5.5763888888888891E-2</v>
          </cell>
          <cell r="L14" t="str">
            <v>21-Clients' deposits</v>
          </cell>
          <cell r="M14" t="str">
            <v>210021</v>
          </cell>
          <cell r="N14" t="str">
            <v>Philippines</v>
          </cell>
          <cell r="O14" t="str">
            <v>11-BB+</v>
          </cell>
          <cell r="P14" t="str">
            <v>122</v>
          </cell>
          <cell r="Q14">
            <v>35818</v>
          </cell>
          <cell r="R14" t="str">
            <v>95-Individuals</v>
          </cell>
          <cell r="S14" t="str">
            <v>NMB</v>
          </cell>
          <cell r="T14">
            <v>35828</v>
          </cell>
        </row>
        <row r="15">
          <cell r="A15" t="str">
            <v>Loan To Customer</v>
          </cell>
          <cell r="B15" t="str">
            <v>Lend</v>
          </cell>
          <cell r="C15">
            <v>35885</v>
          </cell>
          <cell r="D15">
            <v>35885</v>
          </cell>
          <cell r="E15">
            <v>35944</v>
          </cell>
          <cell r="F15" t="str">
            <v>SGD</v>
          </cell>
          <cell r="G15">
            <v>-4000000</v>
          </cell>
          <cell r="H15">
            <v>7.4550000000000005E-2</v>
          </cell>
          <cell r="I15" t="str">
            <v>Goldtron Limited</v>
          </cell>
          <cell r="J15">
            <v>-2490660</v>
          </cell>
          <cell r="K15">
            <v>7.5585416666666655E-2</v>
          </cell>
          <cell r="L15" t="str">
            <v>08-Commercial Loans</v>
          </cell>
          <cell r="M15" t="str">
            <v>508799</v>
          </cell>
          <cell r="N15" t="str">
            <v>Singapore</v>
          </cell>
          <cell r="O15" t="str">
            <v>02-AA+</v>
          </cell>
          <cell r="P15" t="str">
            <v>124</v>
          </cell>
          <cell r="Q15">
            <v>35818</v>
          </cell>
          <cell r="R15" t="str">
            <v>26-D</v>
          </cell>
          <cell r="S15" t="str">
            <v>NMB</v>
          </cell>
          <cell r="T15">
            <v>35835</v>
          </cell>
        </row>
        <row r="16">
          <cell r="A16" t="str">
            <v>Deposit From Related Co.</v>
          </cell>
          <cell r="B16" t="str">
            <v>Borrow</v>
          </cell>
          <cell r="C16">
            <v>35885</v>
          </cell>
          <cell r="D16">
            <v>35885</v>
          </cell>
          <cell r="E16">
            <v>35976</v>
          </cell>
          <cell r="F16" t="str">
            <v>SGD</v>
          </cell>
          <cell r="G16">
            <v>2000000</v>
          </cell>
          <cell r="H16">
            <v>4.4999999999999998E-2</v>
          </cell>
          <cell r="I16" t="str">
            <v>The Nikko Securities (Singapore)</v>
          </cell>
          <cell r="J16">
            <v>1245330</v>
          </cell>
          <cell r="K16">
            <v>4.5624999999999999E-2</v>
          </cell>
          <cell r="L16" t="str">
            <v>23-Loan from Nikko Group</v>
          </cell>
          <cell r="M16" t="str">
            <v>800007</v>
          </cell>
          <cell r="N16" t="str">
            <v>Singapore</v>
          </cell>
          <cell r="O16" t="str">
            <v>02-AA+</v>
          </cell>
          <cell r="P16" t="str">
            <v>124</v>
          </cell>
          <cell r="Q16">
            <v>35818</v>
          </cell>
          <cell r="R16" t="str">
            <v>93-Nikko G.</v>
          </cell>
          <cell r="S16" t="str">
            <v>NMB</v>
          </cell>
          <cell r="T16">
            <v>35828</v>
          </cell>
        </row>
        <row r="17">
          <cell r="A17" t="str">
            <v>Deposit From Related Co.</v>
          </cell>
          <cell r="B17" t="str">
            <v>Borrow</v>
          </cell>
          <cell r="C17">
            <v>35885</v>
          </cell>
          <cell r="D17">
            <v>35885</v>
          </cell>
          <cell r="E17">
            <v>36068</v>
          </cell>
          <cell r="F17" t="str">
            <v>SGD</v>
          </cell>
          <cell r="G17">
            <v>2000000</v>
          </cell>
          <cell r="H17">
            <v>4.6249999999999999E-2</v>
          </cell>
          <cell r="I17" t="str">
            <v>The Nikko Securities (Singapore)</v>
          </cell>
          <cell r="J17">
            <v>1245330</v>
          </cell>
          <cell r="K17">
            <v>4.6892361111111107E-2</v>
          </cell>
          <cell r="L17" t="str">
            <v>23-Loan from Nikko Group</v>
          </cell>
          <cell r="M17" t="str">
            <v>800007</v>
          </cell>
          <cell r="N17" t="str">
            <v>Singapore</v>
          </cell>
          <cell r="O17" t="str">
            <v>02-AA+</v>
          </cell>
          <cell r="P17" t="str">
            <v>124</v>
          </cell>
          <cell r="Q17">
            <v>35818</v>
          </cell>
          <cell r="R17" t="str">
            <v>93-Nikko G.</v>
          </cell>
          <cell r="S17" t="str">
            <v>NMB</v>
          </cell>
          <cell r="T17">
            <v>35828</v>
          </cell>
        </row>
        <row r="18">
          <cell r="A18" t="str">
            <v>Deposit From Related Co.</v>
          </cell>
          <cell r="B18" t="str">
            <v>Borrow</v>
          </cell>
          <cell r="C18">
            <v>35885</v>
          </cell>
          <cell r="D18">
            <v>35885</v>
          </cell>
          <cell r="E18">
            <v>35915</v>
          </cell>
          <cell r="F18" t="str">
            <v>SGD</v>
          </cell>
          <cell r="G18">
            <v>6310795.6200000001</v>
          </cell>
          <cell r="H18">
            <v>4.1250000000000002E-2</v>
          </cell>
          <cell r="I18" t="str">
            <v>The Nikko Securities (Singapore)</v>
          </cell>
          <cell r="J18">
            <v>3929511.5547273001</v>
          </cell>
          <cell r="K18">
            <v>4.1822916666666668E-2</v>
          </cell>
          <cell r="L18" t="str">
            <v>23-Loan from Nikko Group</v>
          </cell>
          <cell r="M18" t="str">
            <v>800007</v>
          </cell>
          <cell r="N18" t="str">
            <v>Singapore</v>
          </cell>
          <cell r="O18" t="str">
            <v>02-AA+</v>
          </cell>
          <cell r="P18" t="str">
            <v>124</v>
          </cell>
          <cell r="Q18">
            <v>35818</v>
          </cell>
          <cell r="R18" t="str">
            <v>93-Nikko G.</v>
          </cell>
          <cell r="S18" t="str">
            <v>NMB</v>
          </cell>
          <cell r="T18">
            <v>35828</v>
          </cell>
        </row>
        <row r="19">
          <cell r="A19" t="str">
            <v>Syndicated Loan</v>
          </cell>
          <cell r="B19" t="str">
            <v>Lend</v>
          </cell>
          <cell r="C19">
            <v>35884</v>
          </cell>
          <cell r="D19">
            <v>35885</v>
          </cell>
          <cell r="E19">
            <v>35915</v>
          </cell>
          <cell r="F19" t="str">
            <v>USD</v>
          </cell>
          <cell r="G19">
            <v>-1800000</v>
          </cell>
          <cell r="H19">
            <v>6.7500000000000004E-2</v>
          </cell>
          <cell r="I19" t="str">
            <v>Neptune Orient Lines Ltd</v>
          </cell>
          <cell r="J19">
            <v>-1800000</v>
          </cell>
          <cell r="K19">
            <v>6.7500000000000004E-2</v>
          </cell>
          <cell r="L19" t="str">
            <v>09-Syndicated Loans</v>
          </cell>
          <cell r="M19" t="str">
            <v>509566</v>
          </cell>
          <cell r="N19" t="str">
            <v>Singapore</v>
          </cell>
          <cell r="O19" t="str">
            <v>02-AA+</v>
          </cell>
          <cell r="P19" t="str">
            <v>124</v>
          </cell>
          <cell r="Q19">
            <v>35818</v>
          </cell>
          <cell r="R19" t="str">
            <v>09-BBB</v>
          </cell>
          <cell r="S19" t="str">
            <v>NMB</v>
          </cell>
          <cell r="T19">
            <v>35850</v>
          </cell>
        </row>
        <row r="20">
          <cell r="A20" t="str">
            <v>Due From Banks</v>
          </cell>
          <cell r="B20" t="str">
            <v>Lend</v>
          </cell>
          <cell r="C20">
            <v>35885</v>
          </cell>
          <cell r="D20">
            <v>35885</v>
          </cell>
          <cell r="E20">
            <v>35886</v>
          </cell>
          <cell r="F20" t="str">
            <v>SGD</v>
          </cell>
          <cell r="G20">
            <v>-2000000</v>
          </cell>
          <cell r="H20">
            <v>2.5624999999999998E-2</v>
          </cell>
          <cell r="I20" t="str">
            <v>The Bank Of Tokyo-Mitsubishi Ltd</v>
          </cell>
          <cell r="J20">
            <v>-1245330</v>
          </cell>
          <cell r="K20">
            <v>2.5980902777777776E-2</v>
          </cell>
          <cell r="L20" t="str">
            <v>06-Deposit to Banks</v>
          </cell>
          <cell r="M20" t="str">
            <v>C47078</v>
          </cell>
          <cell r="N20" t="str">
            <v>Singapore</v>
          </cell>
          <cell r="O20" t="str">
            <v>02-AA+</v>
          </cell>
          <cell r="P20" t="str">
            <v>124</v>
          </cell>
          <cell r="Q20">
            <v>35818</v>
          </cell>
          <cell r="R20" t="str">
            <v>03-AA</v>
          </cell>
          <cell r="S20" t="str">
            <v>Moody's</v>
          </cell>
          <cell r="T20">
            <v>35520</v>
          </cell>
        </row>
        <row r="21">
          <cell r="A21" t="str">
            <v>Due From Banks</v>
          </cell>
          <cell r="B21" t="str">
            <v>Lend</v>
          </cell>
          <cell r="C21">
            <v>35885</v>
          </cell>
          <cell r="D21">
            <v>35885</v>
          </cell>
          <cell r="E21">
            <v>35886</v>
          </cell>
          <cell r="F21" t="str">
            <v>SGD</v>
          </cell>
          <cell r="G21">
            <v>-5720000</v>
          </cell>
          <cell r="H21">
            <v>2.75E-2</v>
          </cell>
          <cell r="I21" t="str">
            <v>Deutsche Bank Ag</v>
          </cell>
          <cell r="J21">
            <v>-3561643.8</v>
          </cell>
          <cell r="K21">
            <v>2.7881944444444445E-2</v>
          </cell>
          <cell r="L21" t="str">
            <v>06-Deposit to Banks</v>
          </cell>
          <cell r="M21" t="str">
            <v>C47059</v>
          </cell>
          <cell r="N21" t="str">
            <v>Singapore</v>
          </cell>
          <cell r="O21" t="str">
            <v>02-AA+</v>
          </cell>
          <cell r="P21" t="str">
            <v>124</v>
          </cell>
          <cell r="Q21">
            <v>35818</v>
          </cell>
          <cell r="R21" t="str">
            <v>02-AA+</v>
          </cell>
          <cell r="S21" t="str">
            <v>Moody's</v>
          </cell>
          <cell r="T21">
            <v>35520</v>
          </cell>
        </row>
        <row r="22">
          <cell r="A22" t="str">
            <v>Due From Banks</v>
          </cell>
          <cell r="B22" t="str">
            <v>Lend</v>
          </cell>
          <cell r="C22">
            <v>35885</v>
          </cell>
          <cell r="D22">
            <v>35885</v>
          </cell>
          <cell r="E22">
            <v>35886</v>
          </cell>
          <cell r="F22" t="str">
            <v>USD</v>
          </cell>
          <cell r="G22">
            <v>-9480000</v>
          </cell>
          <cell r="H22">
            <v>5.8749999999999997E-2</v>
          </cell>
          <cell r="I22" t="str">
            <v>Republic National Bank Of New York</v>
          </cell>
          <cell r="J22">
            <v>-9480000</v>
          </cell>
          <cell r="K22">
            <v>5.8749999999999997E-2</v>
          </cell>
          <cell r="L22" t="str">
            <v>06-Deposit to Banks</v>
          </cell>
          <cell r="M22" t="str">
            <v>C10062</v>
          </cell>
          <cell r="N22" t="str">
            <v>Singapore</v>
          </cell>
          <cell r="O22" t="str">
            <v>02-AA+</v>
          </cell>
          <cell r="P22" t="str">
            <v>124</v>
          </cell>
          <cell r="Q22">
            <v>35818</v>
          </cell>
          <cell r="R22" t="str">
            <v>02-AA+</v>
          </cell>
          <cell r="S22" t="str">
            <v>Moody's</v>
          </cell>
          <cell r="T22">
            <v>35520</v>
          </cell>
        </row>
        <row r="23">
          <cell r="A23" t="str">
            <v>Due From Banks</v>
          </cell>
          <cell r="B23" t="str">
            <v>Lend</v>
          </cell>
          <cell r="C23">
            <v>35884</v>
          </cell>
          <cell r="D23">
            <v>35885</v>
          </cell>
          <cell r="E23">
            <v>35886</v>
          </cell>
          <cell r="F23" t="str">
            <v>JPY</v>
          </cell>
          <cell r="G23">
            <v>-1435000000</v>
          </cell>
          <cell r="H23">
            <v>9.3749999999999997E-3</v>
          </cell>
          <cell r="I23" t="str">
            <v>The Sumitomo Bank Ltd</v>
          </cell>
          <cell r="J23">
            <v>-10900977.5</v>
          </cell>
          <cell r="K23">
            <v>9.3749999999999997E-3</v>
          </cell>
          <cell r="L23" t="str">
            <v>06-Deposit to Banks</v>
          </cell>
          <cell r="M23" t="str">
            <v>C01018</v>
          </cell>
          <cell r="N23" t="str">
            <v>Singapore</v>
          </cell>
          <cell r="O23" t="str">
            <v>02-AA+</v>
          </cell>
          <cell r="P23" t="str">
            <v>124</v>
          </cell>
          <cell r="Q23">
            <v>35818</v>
          </cell>
          <cell r="R23" t="str">
            <v>05-A+</v>
          </cell>
          <cell r="S23" t="str">
            <v>Moody's</v>
          </cell>
          <cell r="T23">
            <v>36160</v>
          </cell>
        </row>
        <row r="24">
          <cell r="A24" t="str">
            <v>Loan To Customer</v>
          </cell>
          <cell r="B24" t="str">
            <v>Lend</v>
          </cell>
          <cell r="C24">
            <v>35884</v>
          </cell>
          <cell r="D24">
            <v>35884</v>
          </cell>
          <cell r="E24">
            <v>35891</v>
          </cell>
          <cell r="F24" t="str">
            <v>SGD</v>
          </cell>
          <cell r="G24">
            <v>-1000000</v>
          </cell>
          <cell r="H24">
            <v>6.3E-2</v>
          </cell>
          <cell r="I24" t="str">
            <v>Orient Consumer Credit Pte Ltd</v>
          </cell>
          <cell r="J24">
            <v>-622665</v>
          </cell>
          <cell r="K24">
            <v>6.3875000000000001E-2</v>
          </cell>
          <cell r="L24" t="str">
            <v>08-Commercial Loans</v>
          </cell>
          <cell r="M24" t="str">
            <v>506850</v>
          </cell>
          <cell r="N24" t="str">
            <v>Singapore</v>
          </cell>
          <cell r="O24" t="str">
            <v>02-AA+</v>
          </cell>
          <cell r="P24" t="str">
            <v>124</v>
          </cell>
          <cell r="Q24">
            <v>35818</v>
          </cell>
          <cell r="R24" t="str">
            <v>12-BB</v>
          </cell>
          <cell r="S24" t="str">
            <v>NKT</v>
          </cell>
          <cell r="T24">
            <v>35831</v>
          </cell>
        </row>
        <row r="25">
          <cell r="A25" t="str">
            <v>Deposit From Client</v>
          </cell>
          <cell r="B25" t="str">
            <v>Borrow</v>
          </cell>
          <cell r="C25">
            <v>35881</v>
          </cell>
          <cell r="D25">
            <v>35884</v>
          </cell>
          <cell r="E25">
            <v>35891</v>
          </cell>
          <cell r="F25" t="str">
            <v>MYR</v>
          </cell>
          <cell r="G25">
            <v>137393.13</v>
          </cell>
          <cell r="H25">
            <v>5.5E-2</v>
          </cell>
          <cell r="I25" t="str">
            <v>Ms Lee Kim Heok &amp; Goh Ah Tee</v>
          </cell>
          <cell r="J25">
            <v>37744.613194974001</v>
          </cell>
          <cell r="K25">
            <v>5.5763888888888891E-2</v>
          </cell>
          <cell r="L25" t="str">
            <v>21-Clients' deposits</v>
          </cell>
          <cell r="M25" t="str">
            <v>211966</v>
          </cell>
          <cell r="N25" t="str">
            <v>Singapore</v>
          </cell>
          <cell r="O25" t="str">
            <v>02-AA+</v>
          </cell>
          <cell r="P25" t="str">
            <v>124</v>
          </cell>
          <cell r="Q25">
            <v>35818</v>
          </cell>
          <cell r="R25" t="str">
            <v>95-Individuals</v>
          </cell>
          <cell r="S25" t="str">
            <v>NMB</v>
          </cell>
          <cell r="T25">
            <v>35828</v>
          </cell>
        </row>
        <row r="26">
          <cell r="A26" t="str">
            <v>Due From Banks</v>
          </cell>
          <cell r="B26" t="str">
            <v>Lend</v>
          </cell>
          <cell r="C26">
            <v>35881</v>
          </cell>
          <cell r="D26">
            <v>35884</v>
          </cell>
          <cell r="E26">
            <v>35885</v>
          </cell>
          <cell r="F26" t="str">
            <v>JPY</v>
          </cell>
          <cell r="G26">
            <v>-1550000000</v>
          </cell>
          <cell r="H26">
            <v>5.6249999999999998E-3</v>
          </cell>
          <cell r="I26" t="str">
            <v>The Asahi Bank Ltd</v>
          </cell>
          <cell r="J26">
            <v>-11774575</v>
          </cell>
          <cell r="K26">
            <v>5.6249999999999998E-3</v>
          </cell>
          <cell r="L26" t="str">
            <v>06-Deposit to Banks</v>
          </cell>
          <cell r="M26" t="str">
            <v>C01011</v>
          </cell>
          <cell r="N26" t="str">
            <v>Singapore</v>
          </cell>
          <cell r="O26" t="str">
            <v>02-AA+</v>
          </cell>
          <cell r="P26" t="str">
            <v>124</v>
          </cell>
          <cell r="Q26">
            <v>35818</v>
          </cell>
          <cell r="R26" t="str">
            <v>03-AA</v>
          </cell>
          <cell r="S26" t="str">
            <v>NKT</v>
          </cell>
          <cell r="T26">
            <v>35880</v>
          </cell>
        </row>
        <row r="27">
          <cell r="A27" t="str">
            <v>Syndicated Loan</v>
          </cell>
          <cell r="B27" t="str">
            <v>Lend</v>
          </cell>
          <cell r="C27">
            <v>35881</v>
          </cell>
          <cell r="D27">
            <v>35884</v>
          </cell>
          <cell r="E27">
            <v>35976</v>
          </cell>
          <cell r="F27" t="str">
            <v>USD</v>
          </cell>
          <cell r="G27">
            <v>-750000</v>
          </cell>
          <cell r="H27">
            <v>6.4875000000000002E-2</v>
          </cell>
          <cell r="I27" t="str">
            <v>Singer Thailand Public Company</v>
          </cell>
          <cell r="J27">
            <v>-750000</v>
          </cell>
          <cell r="K27">
            <v>6.4875000000000002E-2</v>
          </cell>
          <cell r="L27" t="str">
            <v>09-Syndicated Loans</v>
          </cell>
          <cell r="M27" t="str">
            <v>510483</v>
          </cell>
          <cell r="N27" t="str">
            <v>Thailand</v>
          </cell>
          <cell r="O27" t="str">
            <v>11-BB+</v>
          </cell>
          <cell r="P27" t="str">
            <v>127</v>
          </cell>
          <cell r="Q27">
            <v>35818</v>
          </cell>
          <cell r="R27" t="str">
            <v>15-B</v>
          </cell>
          <cell r="S27" t="str">
            <v>Moody's</v>
          </cell>
          <cell r="T27">
            <v>35520</v>
          </cell>
        </row>
        <row r="28">
          <cell r="A28" t="str">
            <v>Due From Banks</v>
          </cell>
          <cell r="B28" t="str">
            <v>Lend</v>
          </cell>
          <cell r="C28">
            <v>35884</v>
          </cell>
          <cell r="D28">
            <v>35884</v>
          </cell>
          <cell r="E28">
            <v>35885</v>
          </cell>
          <cell r="F28" t="str">
            <v>USD</v>
          </cell>
          <cell r="G28">
            <v>-4070000</v>
          </cell>
          <cell r="H28">
            <v>5.5300000000000002E-2</v>
          </cell>
          <cell r="I28" t="str">
            <v>Deutsche Bank Ag</v>
          </cell>
          <cell r="J28">
            <v>-4070000</v>
          </cell>
          <cell r="K28">
            <v>5.5300000000000002E-2</v>
          </cell>
          <cell r="L28" t="str">
            <v>06-Deposit to Banks</v>
          </cell>
          <cell r="M28" t="str">
            <v>C10059</v>
          </cell>
          <cell r="N28" t="str">
            <v>Singapore</v>
          </cell>
          <cell r="O28" t="str">
            <v>02-AA+</v>
          </cell>
          <cell r="P28" t="str">
            <v>124</v>
          </cell>
          <cell r="Q28">
            <v>35818</v>
          </cell>
          <cell r="R28" t="str">
            <v>02-AA+</v>
          </cell>
          <cell r="S28" t="str">
            <v>Moody's</v>
          </cell>
          <cell r="T28">
            <v>35520</v>
          </cell>
        </row>
        <row r="29">
          <cell r="A29" t="str">
            <v>Due From Banks</v>
          </cell>
          <cell r="B29" t="str">
            <v>Lend</v>
          </cell>
          <cell r="C29">
            <v>35884</v>
          </cell>
          <cell r="D29">
            <v>35884</v>
          </cell>
          <cell r="E29">
            <v>35885</v>
          </cell>
          <cell r="F29" t="str">
            <v>SGD</v>
          </cell>
          <cell r="G29">
            <v>-6390000</v>
          </cell>
          <cell r="H29">
            <v>2.6249999999999999E-2</v>
          </cell>
          <cell r="I29" t="str">
            <v>Deutsche Bank Ag</v>
          </cell>
          <cell r="J29">
            <v>-3978829.35</v>
          </cell>
          <cell r="K29">
            <v>2.6614583333333334E-2</v>
          </cell>
          <cell r="L29" t="str">
            <v>06-Deposit to Banks</v>
          </cell>
          <cell r="M29" t="str">
            <v>C47059</v>
          </cell>
          <cell r="N29" t="str">
            <v>Singapore</v>
          </cell>
          <cell r="O29" t="str">
            <v>02-AA+</v>
          </cell>
          <cell r="P29" t="str">
            <v>124</v>
          </cell>
          <cell r="Q29">
            <v>35818</v>
          </cell>
          <cell r="R29" t="str">
            <v>02-AA+</v>
          </cell>
          <cell r="S29" t="str">
            <v>Moody's</v>
          </cell>
          <cell r="T29">
            <v>35520</v>
          </cell>
        </row>
        <row r="30">
          <cell r="A30" t="str">
            <v>Deposit From Related Co.</v>
          </cell>
          <cell r="B30" t="str">
            <v>Borrow</v>
          </cell>
          <cell r="C30">
            <v>35884</v>
          </cell>
          <cell r="D30">
            <v>35884</v>
          </cell>
          <cell r="E30">
            <v>35891</v>
          </cell>
          <cell r="F30" t="str">
            <v>SGD</v>
          </cell>
          <cell r="G30">
            <v>1059742.08</v>
          </cell>
          <cell r="H30">
            <v>3.5000000000000003E-2</v>
          </cell>
          <cell r="I30" t="str">
            <v>The Nikko Securities (Singapore)</v>
          </cell>
          <cell r="J30">
            <v>659864.30224320001</v>
          </cell>
          <cell r="K30">
            <v>3.5486111111111114E-2</v>
          </cell>
          <cell r="L30" t="str">
            <v>23-Loan from Nikko Group</v>
          </cell>
          <cell r="M30" t="str">
            <v>800007</v>
          </cell>
          <cell r="N30" t="str">
            <v>Singapore</v>
          </cell>
          <cell r="O30" t="str">
            <v>02-AA+</v>
          </cell>
          <cell r="P30" t="str">
            <v>124</v>
          </cell>
          <cell r="Q30">
            <v>35818</v>
          </cell>
          <cell r="R30" t="str">
            <v>93-Nikko G.</v>
          </cell>
          <cell r="S30" t="str">
            <v>NMB</v>
          </cell>
          <cell r="T30">
            <v>35828</v>
          </cell>
        </row>
        <row r="31">
          <cell r="A31" t="str">
            <v>Loan To Customer</v>
          </cell>
          <cell r="B31" t="str">
            <v>Lend</v>
          </cell>
          <cell r="C31">
            <v>35884</v>
          </cell>
          <cell r="D31">
            <v>35884</v>
          </cell>
          <cell r="E31">
            <v>35885</v>
          </cell>
          <cell r="F31" t="str">
            <v>SGD</v>
          </cell>
          <cell r="G31">
            <v>-10000000</v>
          </cell>
          <cell r="H31">
            <v>5.7500000000000002E-2</v>
          </cell>
          <cell r="I31" t="str">
            <v>Sime Diamond Leasing (Singapore)</v>
          </cell>
          <cell r="J31">
            <v>-6226650</v>
          </cell>
          <cell r="K31">
            <v>5.8298611111111107E-2</v>
          </cell>
          <cell r="L31" t="str">
            <v>08-Commercial Loans</v>
          </cell>
          <cell r="M31" t="str">
            <v>508861</v>
          </cell>
          <cell r="N31" t="str">
            <v>Singapore</v>
          </cell>
          <cell r="O31" t="str">
            <v>02-AA+</v>
          </cell>
          <cell r="P31" t="str">
            <v>124</v>
          </cell>
          <cell r="Q31">
            <v>35818</v>
          </cell>
          <cell r="R31" t="str">
            <v>12-BB</v>
          </cell>
          <cell r="S31" t="str">
            <v>NKA</v>
          </cell>
          <cell r="T31">
            <v>35860</v>
          </cell>
        </row>
        <row r="32">
          <cell r="A32" t="str">
            <v>Due From Banks</v>
          </cell>
          <cell r="B32" t="str">
            <v>Lend</v>
          </cell>
          <cell r="C32">
            <v>35881</v>
          </cell>
          <cell r="D32">
            <v>35881</v>
          </cell>
          <cell r="E32">
            <v>35884</v>
          </cell>
          <cell r="F32" t="str">
            <v>SGD</v>
          </cell>
          <cell r="G32">
            <v>-6400000</v>
          </cell>
          <cell r="H32">
            <v>2.6249999999999999E-2</v>
          </cell>
          <cell r="I32" t="str">
            <v>Deutsche Bank Ag</v>
          </cell>
          <cell r="J32">
            <v>-3985056</v>
          </cell>
          <cell r="K32">
            <v>2.6614583333333334E-2</v>
          </cell>
          <cell r="L32" t="str">
            <v>06-Deposit to Banks</v>
          </cell>
          <cell r="M32" t="str">
            <v>C47059</v>
          </cell>
          <cell r="N32" t="str">
            <v>Singapore</v>
          </cell>
          <cell r="O32" t="str">
            <v>02-AA+</v>
          </cell>
          <cell r="P32" t="str">
            <v>124</v>
          </cell>
          <cell r="Q32">
            <v>35818</v>
          </cell>
          <cell r="R32" t="str">
            <v>02-AA+</v>
          </cell>
          <cell r="S32" t="str">
            <v>Moody's</v>
          </cell>
          <cell r="T32">
            <v>35520</v>
          </cell>
        </row>
        <row r="33">
          <cell r="A33" t="str">
            <v>Syndicated Loan</v>
          </cell>
          <cell r="B33" t="str">
            <v>Lend</v>
          </cell>
          <cell r="C33">
            <v>35881</v>
          </cell>
          <cell r="D33">
            <v>35881</v>
          </cell>
          <cell r="E33">
            <v>35975</v>
          </cell>
          <cell r="F33" t="str">
            <v>HKD</v>
          </cell>
          <cell r="G33">
            <v>-45000000</v>
          </cell>
          <cell r="H33">
            <v>7.0125000000000007E-2</v>
          </cell>
          <cell r="I33" t="str">
            <v>Hutchison International Finance</v>
          </cell>
          <cell r="J33">
            <v>-5808532.5000000009</v>
          </cell>
          <cell r="K33">
            <v>7.1098958333333337E-2</v>
          </cell>
          <cell r="L33" t="str">
            <v>09-Syndicated Loans</v>
          </cell>
          <cell r="M33" t="str">
            <v>509957</v>
          </cell>
          <cell r="N33" t="str">
            <v>Hong Kong</v>
          </cell>
          <cell r="O33" t="str">
            <v>07-A-</v>
          </cell>
          <cell r="P33" t="str">
            <v>106</v>
          </cell>
          <cell r="Q33">
            <v>35818</v>
          </cell>
          <cell r="R33" t="str">
            <v>06-A</v>
          </cell>
          <cell r="S33" t="str">
            <v>Moody's</v>
          </cell>
          <cell r="T33">
            <v>35520</v>
          </cell>
        </row>
        <row r="34">
          <cell r="A34" t="str">
            <v>Syndicated Loan</v>
          </cell>
          <cell r="B34" t="str">
            <v>Lend</v>
          </cell>
          <cell r="C34">
            <v>35879</v>
          </cell>
          <cell r="D34">
            <v>35881</v>
          </cell>
          <cell r="E34">
            <v>36066</v>
          </cell>
          <cell r="F34" t="str">
            <v>JPY</v>
          </cell>
          <cell r="G34">
            <v>-500000000</v>
          </cell>
          <cell r="H34">
            <v>1.6500000000000001E-2</v>
          </cell>
          <cell r="I34" t="str">
            <v>The Siam Cement Public Company</v>
          </cell>
          <cell r="J34">
            <v>-3798250</v>
          </cell>
          <cell r="K34">
            <v>1.6500000000000001E-2</v>
          </cell>
          <cell r="L34" t="str">
            <v>09-Syndicated Loans</v>
          </cell>
          <cell r="M34" t="str">
            <v>510173</v>
          </cell>
          <cell r="N34" t="str">
            <v>Thailand</v>
          </cell>
          <cell r="O34" t="str">
            <v>11-BB+</v>
          </cell>
          <cell r="P34" t="str">
            <v>127</v>
          </cell>
          <cell r="Q34">
            <v>35818</v>
          </cell>
          <cell r="R34" t="str">
            <v>13-BB-</v>
          </cell>
          <cell r="S34" t="str">
            <v>NBK</v>
          </cell>
          <cell r="T34">
            <v>35831</v>
          </cell>
        </row>
        <row r="35">
          <cell r="A35" t="str">
            <v>Loan To Related Co</v>
          </cell>
          <cell r="B35" t="str">
            <v>Lend</v>
          </cell>
          <cell r="C35">
            <v>35881</v>
          </cell>
          <cell r="D35">
            <v>35881</v>
          </cell>
          <cell r="E35">
            <v>35884</v>
          </cell>
          <cell r="F35" t="str">
            <v>USD</v>
          </cell>
          <cell r="G35">
            <v>-9900000</v>
          </cell>
          <cell r="H35">
            <v>5.6875000000000002E-2</v>
          </cell>
          <cell r="I35" t="str">
            <v>The Nikko Trust &amp; Banking</v>
          </cell>
          <cell r="J35">
            <v>-9900000</v>
          </cell>
          <cell r="K35">
            <v>5.6875000000000002E-2</v>
          </cell>
          <cell r="L35" t="str">
            <v>07-Loan to Nikko Group</v>
          </cell>
          <cell r="M35" t="str">
            <v>800058</v>
          </cell>
          <cell r="N35" t="str">
            <v>Japan</v>
          </cell>
          <cell r="O35" t="str">
            <v>01-AAA</v>
          </cell>
          <cell r="P35" t="str">
            <v>001</v>
          </cell>
          <cell r="Q35">
            <v>35818</v>
          </cell>
          <cell r="R35" t="str">
            <v>93-Nikko G.</v>
          </cell>
          <cell r="S35" t="str">
            <v>NMB</v>
          </cell>
          <cell r="T35">
            <v>35828</v>
          </cell>
        </row>
        <row r="36">
          <cell r="A36" t="str">
            <v>Deposit From Related Co.</v>
          </cell>
          <cell r="B36" t="str">
            <v>Borrow</v>
          </cell>
          <cell r="C36">
            <v>35880</v>
          </cell>
          <cell r="D36">
            <v>35881</v>
          </cell>
          <cell r="E36">
            <v>35902</v>
          </cell>
          <cell r="F36" t="str">
            <v>USD</v>
          </cell>
          <cell r="G36">
            <v>47000000</v>
          </cell>
          <cell r="H36">
            <v>5.7800000000000004E-2</v>
          </cell>
          <cell r="I36" t="str">
            <v>The Nikko Securities (Asia) Co Ltd</v>
          </cell>
          <cell r="J36">
            <v>47000000</v>
          </cell>
          <cell r="K36">
            <v>5.7800000000000004E-2</v>
          </cell>
          <cell r="L36" t="str">
            <v>23-Loan from Nikko Group</v>
          </cell>
          <cell r="M36" t="str">
            <v>800066</v>
          </cell>
          <cell r="N36" t="str">
            <v>Hong Kong</v>
          </cell>
          <cell r="O36" t="str">
            <v>07-A-</v>
          </cell>
          <cell r="P36" t="str">
            <v>106</v>
          </cell>
          <cell r="Q36">
            <v>35818</v>
          </cell>
          <cell r="R36" t="str">
            <v>93-Nikko G.</v>
          </cell>
          <cell r="S36" t="str">
            <v>NMB</v>
          </cell>
          <cell r="T36">
            <v>35828</v>
          </cell>
        </row>
        <row r="37">
          <cell r="A37" t="str">
            <v>Due To Bank</v>
          </cell>
          <cell r="B37" t="str">
            <v>Borrow</v>
          </cell>
          <cell r="C37">
            <v>35881</v>
          </cell>
          <cell r="D37">
            <v>35881</v>
          </cell>
          <cell r="E37">
            <v>35884</v>
          </cell>
          <cell r="F37" t="str">
            <v>USD</v>
          </cell>
          <cell r="G37">
            <v>5990000</v>
          </cell>
          <cell r="H37">
            <v>5.5625000000000001E-2</v>
          </cell>
          <cell r="I37" t="str">
            <v>The Fuji Bank Limited</v>
          </cell>
          <cell r="J37">
            <v>5990000</v>
          </cell>
          <cell r="K37">
            <v>5.5625000000000001E-2</v>
          </cell>
          <cell r="L37" t="str">
            <v>22-Loan from Banks</v>
          </cell>
          <cell r="M37" t="str">
            <v>C10008</v>
          </cell>
          <cell r="N37" t="str">
            <v>Singapore</v>
          </cell>
          <cell r="O37" t="str">
            <v>02-AA+</v>
          </cell>
          <cell r="P37" t="str">
            <v>124</v>
          </cell>
          <cell r="Q37">
            <v>35818</v>
          </cell>
          <cell r="R37" t="str">
            <v>05-A+</v>
          </cell>
          <cell r="S37" t="str">
            <v>Moody's</v>
          </cell>
          <cell r="T37">
            <v>35520</v>
          </cell>
        </row>
        <row r="38">
          <cell r="A38" t="str">
            <v>Loan To Customer</v>
          </cell>
          <cell r="B38" t="str">
            <v>Lend</v>
          </cell>
          <cell r="C38">
            <v>35881</v>
          </cell>
          <cell r="D38">
            <v>35881</v>
          </cell>
          <cell r="E38">
            <v>35888</v>
          </cell>
          <cell r="F38" t="str">
            <v>SGD</v>
          </cell>
          <cell r="G38">
            <v>-4000000</v>
          </cell>
          <cell r="H38">
            <v>6.5500000000000003E-2</v>
          </cell>
          <cell r="I38" t="str">
            <v>Orient Consumer Credit Pte Ltd</v>
          </cell>
          <cell r="J38">
            <v>-2490660</v>
          </cell>
          <cell r="K38">
            <v>6.6409722222222231E-2</v>
          </cell>
          <cell r="L38" t="str">
            <v>08-Commercial Loans</v>
          </cell>
          <cell r="M38" t="str">
            <v>506850</v>
          </cell>
          <cell r="N38" t="str">
            <v>Singapore</v>
          </cell>
          <cell r="O38" t="str">
            <v>02-AA+</v>
          </cell>
          <cell r="P38" t="str">
            <v>124</v>
          </cell>
          <cell r="Q38">
            <v>35818</v>
          </cell>
          <cell r="R38" t="str">
            <v>12-BB</v>
          </cell>
          <cell r="S38" t="str">
            <v>NKT</v>
          </cell>
          <cell r="T38">
            <v>35831</v>
          </cell>
        </row>
        <row r="39">
          <cell r="A39" t="str">
            <v>Loan To Customer</v>
          </cell>
          <cell r="B39" t="str">
            <v>Lend</v>
          </cell>
          <cell r="C39">
            <v>35881</v>
          </cell>
          <cell r="D39">
            <v>35881</v>
          </cell>
          <cell r="E39">
            <v>35884</v>
          </cell>
          <cell r="F39" t="str">
            <v>SGD</v>
          </cell>
          <cell r="G39">
            <v>-10000000</v>
          </cell>
          <cell r="H39">
            <v>5.7500000000000002E-2</v>
          </cell>
          <cell r="I39" t="str">
            <v>Sime Diamond Leasing (Singapore)</v>
          </cell>
          <cell r="J39">
            <v>-6226650</v>
          </cell>
          <cell r="K39">
            <v>5.8298611111111107E-2</v>
          </cell>
          <cell r="L39" t="str">
            <v>08-Commercial Loans</v>
          </cell>
          <cell r="M39" t="str">
            <v>508861</v>
          </cell>
          <cell r="N39" t="str">
            <v>Singapore</v>
          </cell>
          <cell r="O39" t="str">
            <v>02-AA+</v>
          </cell>
          <cell r="P39" t="str">
            <v>124</v>
          </cell>
          <cell r="Q39">
            <v>35818</v>
          </cell>
          <cell r="R39" t="str">
            <v>12-BB</v>
          </cell>
          <cell r="S39" t="str">
            <v>NKA</v>
          </cell>
          <cell r="T39">
            <v>35860</v>
          </cell>
        </row>
        <row r="40">
          <cell r="A40" t="str">
            <v>Due From Banks</v>
          </cell>
          <cell r="B40" t="str">
            <v>Lend</v>
          </cell>
          <cell r="C40">
            <v>35880</v>
          </cell>
          <cell r="D40">
            <v>35881</v>
          </cell>
          <cell r="E40">
            <v>35884</v>
          </cell>
          <cell r="F40" t="str">
            <v>JPY</v>
          </cell>
          <cell r="G40">
            <v>-100000000</v>
          </cell>
          <cell r="H40">
            <v>6.0000000000000001E-3</v>
          </cell>
          <cell r="I40" t="str">
            <v>The Asahi Bank Ltd</v>
          </cell>
          <cell r="J40">
            <v>-759650</v>
          </cell>
          <cell r="K40">
            <v>6.0000000000000001E-3</v>
          </cell>
          <cell r="L40" t="str">
            <v>06-Deposit to Banks</v>
          </cell>
          <cell r="M40" t="str">
            <v>C01011</v>
          </cell>
          <cell r="N40" t="str">
            <v>Singapore</v>
          </cell>
          <cell r="O40" t="str">
            <v>02-AA+</v>
          </cell>
          <cell r="P40" t="str">
            <v>124</v>
          </cell>
          <cell r="Q40">
            <v>35818</v>
          </cell>
          <cell r="R40" t="str">
            <v>03-AA</v>
          </cell>
          <cell r="S40" t="str">
            <v>NKT</v>
          </cell>
          <cell r="T40">
            <v>35880</v>
          </cell>
        </row>
        <row r="41">
          <cell r="A41" t="str">
            <v>Deposit From Client</v>
          </cell>
          <cell r="B41" t="str">
            <v>Borrow</v>
          </cell>
          <cell r="C41">
            <v>35880</v>
          </cell>
          <cell r="D41">
            <v>35881</v>
          </cell>
          <cell r="E41">
            <v>35888</v>
          </cell>
          <cell r="F41" t="str">
            <v>USD</v>
          </cell>
          <cell r="G41">
            <v>296265.96999999997</v>
          </cell>
          <cell r="H41">
            <v>5.2499999999999998E-2</v>
          </cell>
          <cell r="I41" t="str">
            <v>Fong Wei-Liang</v>
          </cell>
          <cell r="J41">
            <v>296265.96999999997</v>
          </cell>
          <cell r="K41">
            <v>5.2499999999999998E-2</v>
          </cell>
          <cell r="L41" t="str">
            <v>21-Clients' deposits</v>
          </cell>
          <cell r="M41" t="str">
            <v>209449</v>
          </cell>
          <cell r="N41" t="str">
            <v>USA</v>
          </cell>
          <cell r="O41" t="str">
            <v>01-AAA</v>
          </cell>
          <cell r="P41" t="str">
            <v>314</v>
          </cell>
          <cell r="Q41">
            <v>35818</v>
          </cell>
          <cell r="R41" t="str">
            <v>95-Individuals</v>
          </cell>
          <cell r="S41" t="str">
            <v>NMB</v>
          </cell>
          <cell r="T41">
            <v>35853</v>
          </cell>
        </row>
        <row r="42">
          <cell r="A42" t="str">
            <v>Due To Bank</v>
          </cell>
          <cell r="B42" t="str">
            <v>Borrow</v>
          </cell>
          <cell r="C42">
            <v>35880</v>
          </cell>
          <cell r="D42">
            <v>35880</v>
          </cell>
          <cell r="E42">
            <v>35881</v>
          </cell>
          <cell r="F42" t="str">
            <v>USD</v>
          </cell>
          <cell r="G42">
            <v>230000</v>
          </cell>
          <cell r="H42">
            <v>5.5937500000000001E-2</v>
          </cell>
          <cell r="I42" t="str">
            <v>The Fuji Bank Limited</v>
          </cell>
          <cell r="J42">
            <v>230000</v>
          </cell>
          <cell r="K42">
            <v>5.5937500000000001E-2</v>
          </cell>
          <cell r="L42" t="str">
            <v>22-Loan from Banks</v>
          </cell>
          <cell r="M42" t="str">
            <v>C10008</v>
          </cell>
          <cell r="N42" t="str">
            <v>Singapore</v>
          </cell>
          <cell r="O42" t="str">
            <v>02-AA+</v>
          </cell>
          <cell r="P42" t="str">
            <v>124</v>
          </cell>
          <cell r="Q42">
            <v>35818</v>
          </cell>
          <cell r="R42" t="str">
            <v>05-A+</v>
          </cell>
          <cell r="S42" t="str">
            <v>Moody's</v>
          </cell>
          <cell r="T42">
            <v>35520</v>
          </cell>
        </row>
        <row r="43">
          <cell r="A43" t="str">
            <v>Due From Banks</v>
          </cell>
          <cell r="B43" t="str">
            <v>Lend</v>
          </cell>
          <cell r="C43">
            <v>35880</v>
          </cell>
          <cell r="D43">
            <v>35880</v>
          </cell>
          <cell r="E43">
            <v>35881</v>
          </cell>
          <cell r="F43" t="str">
            <v>USD</v>
          </cell>
          <cell r="G43">
            <v>-8480000</v>
          </cell>
          <cell r="H43">
            <v>5.4375E-2</v>
          </cell>
          <cell r="I43" t="str">
            <v>Republic National Bank Of New York</v>
          </cell>
          <cell r="J43">
            <v>-8480000</v>
          </cell>
          <cell r="K43">
            <v>5.4375E-2</v>
          </cell>
          <cell r="L43" t="str">
            <v>06-Deposit to Banks</v>
          </cell>
          <cell r="M43" t="str">
            <v>C10062</v>
          </cell>
          <cell r="N43" t="str">
            <v>Singapore</v>
          </cell>
          <cell r="O43" t="str">
            <v>02-AA+</v>
          </cell>
          <cell r="P43" t="str">
            <v>124</v>
          </cell>
          <cell r="Q43">
            <v>35818</v>
          </cell>
          <cell r="R43" t="str">
            <v>02-AA+</v>
          </cell>
          <cell r="S43" t="str">
            <v>Moody's</v>
          </cell>
          <cell r="T43">
            <v>35520</v>
          </cell>
        </row>
        <row r="44">
          <cell r="A44" t="str">
            <v>Deposit From Related Co.</v>
          </cell>
          <cell r="B44" t="str">
            <v>Borrow</v>
          </cell>
          <cell r="C44">
            <v>35880</v>
          </cell>
          <cell r="D44">
            <v>35880</v>
          </cell>
          <cell r="E44">
            <v>35972</v>
          </cell>
          <cell r="F44" t="str">
            <v>SGD</v>
          </cell>
          <cell r="G44">
            <v>3212273.97</v>
          </cell>
          <cell r="H44">
            <v>4.7500000000000001E-2</v>
          </cell>
          <cell r="I44" t="str">
            <v>The Nikko Securities (Singapore)</v>
          </cell>
          <cell r="J44">
            <v>2000170.5715300501</v>
          </cell>
          <cell r="K44">
            <v>4.8159722222222222E-2</v>
          </cell>
          <cell r="L44" t="str">
            <v>23-Loan from Nikko Group</v>
          </cell>
          <cell r="M44" t="str">
            <v>800007</v>
          </cell>
          <cell r="N44" t="str">
            <v>Singapore</v>
          </cell>
          <cell r="O44" t="str">
            <v>02-AA+</v>
          </cell>
          <cell r="P44" t="str">
            <v>124</v>
          </cell>
          <cell r="Q44">
            <v>35818</v>
          </cell>
          <cell r="R44" t="str">
            <v>93-Nikko G.</v>
          </cell>
          <cell r="S44" t="str">
            <v>NMB</v>
          </cell>
          <cell r="T44">
            <v>35828</v>
          </cell>
        </row>
        <row r="45">
          <cell r="A45" t="str">
            <v>Due From Banks</v>
          </cell>
          <cell r="B45" t="str">
            <v>Lend</v>
          </cell>
          <cell r="C45">
            <v>35880</v>
          </cell>
          <cell r="D45">
            <v>35880</v>
          </cell>
          <cell r="E45">
            <v>35881</v>
          </cell>
          <cell r="F45" t="str">
            <v>SGD</v>
          </cell>
          <cell r="G45">
            <v>-6920000</v>
          </cell>
          <cell r="H45">
            <v>2.5000000000000001E-2</v>
          </cell>
          <cell r="I45" t="str">
            <v>Deutsche Bank Ag</v>
          </cell>
          <cell r="J45">
            <v>-4308841.8</v>
          </cell>
          <cell r="K45">
            <v>2.5347222222222222E-2</v>
          </cell>
          <cell r="L45" t="str">
            <v>06-Deposit to Banks</v>
          </cell>
          <cell r="M45" t="str">
            <v>C47059</v>
          </cell>
          <cell r="N45" t="str">
            <v>Singapore</v>
          </cell>
          <cell r="O45" t="str">
            <v>02-AA+</v>
          </cell>
          <cell r="P45" t="str">
            <v>124</v>
          </cell>
          <cell r="Q45">
            <v>35818</v>
          </cell>
          <cell r="R45" t="str">
            <v>02-AA+</v>
          </cell>
          <cell r="S45" t="str">
            <v>Moody's</v>
          </cell>
          <cell r="T45">
            <v>35520</v>
          </cell>
        </row>
        <row r="46">
          <cell r="A46" t="str">
            <v>Loan To Customer</v>
          </cell>
          <cell r="B46" t="str">
            <v>Lend</v>
          </cell>
          <cell r="C46">
            <v>35880</v>
          </cell>
          <cell r="D46">
            <v>35880</v>
          </cell>
          <cell r="E46">
            <v>35881</v>
          </cell>
          <cell r="F46" t="str">
            <v>SGD</v>
          </cell>
          <cell r="G46">
            <v>-5000000</v>
          </cell>
          <cell r="H46">
            <v>5.8125000000000003E-2</v>
          </cell>
          <cell r="I46" t="str">
            <v>Sime Diamond Leasing (Singapore)</v>
          </cell>
          <cell r="J46">
            <v>-3113325</v>
          </cell>
          <cell r="K46">
            <v>5.8932291666666671E-2</v>
          </cell>
          <cell r="L46" t="str">
            <v>08-Commercial Loans</v>
          </cell>
          <cell r="M46" t="str">
            <v>508861</v>
          </cell>
          <cell r="N46" t="str">
            <v>Singapore</v>
          </cell>
          <cell r="O46" t="str">
            <v>02-AA+</v>
          </cell>
          <cell r="P46" t="str">
            <v>124</v>
          </cell>
          <cell r="Q46">
            <v>35818</v>
          </cell>
          <cell r="R46" t="str">
            <v>12-BB</v>
          </cell>
          <cell r="S46" t="str">
            <v>NKA</v>
          </cell>
          <cell r="T46">
            <v>35860</v>
          </cell>
        </row>
        <row r="47">
          <cell r="A47" t="str">
            <v>Due From Banks</v>
          </cell>
          <cell r="B47" t="str">
            <v>Lend</v>
          </cell>
          <cell r="C47">
            <v>35879</v>
          </cell>
          <cell r="D47">
            <v>35880</v>
          </cell>
          <cell r="E47">
            <v>35881</v>
          </cell>
          <cell r="F47" t="str">
            <v>JPY</v>
          </cell>
          <cell r="G47">
            <v>-100000000</v>
          </cell>
          <cell r="H47">
            <v>5.0000000000000001E-3</v>
          </cell>
          <cell r="I47" t="str">
            <v>The Asahi Bank Ltd</v>
          </cell>
          <cell r="J47">
            <v>-759650</v>
          </cell>
          <cell r="K47">
            <v>5.0000000000000001E-3</v>
          </cell>
          <cell r="L47" t="str">
            <v>06-Deposit to Banks</v>
          </cell>
          <cell r="M47" t="str">
            <v>C01011</v>
          </cell>
          <cell r="N47" t="str">
            <v>Singapore</v>
          </cell>
          <cell r="O47" t="str">
            <v>02-AA+</v>
          </cell>
          <cell r="P47" t="str">
            <v>124</v>
          </cell>
          <cell r="Q47">
            <v>35818</v>
          </cell>
          <cell r="R47" t="str">
            <v>03-AA</v>
          </cell>
          <cell r="S47" t="str">
            <v>NKT</v>
          </cell>
          <cell r="T47">
            <v>35880</v>
          </cell>
        </row>
        <row r="48">
          <cell r="A48" t="str">
            <v>Syndicated Loan</v>
          </cell>
          <cell r="B48" t="str">
            <v>Lend</v>
          </cell>
          <cell r="C48">
            <v>35879</v>
          </cell>
          <cell r="D48">
            <v>35880</v>
          </cell>
          <cell r="E48">
            <v>35912</v>
          </cell>
          <cell r="F48" t="str">
            <v>USD</v>
          </cell>
          <cell r="G48">
            <v>-3000000</v>
          </cell>
          <cell r="H48">
            <v>8.6249999999999993E-2</v>
          </cell>
          <cell r="I48" t="str">
            <v>General Finance &amp; Securities Pcl</v>
          </cell>
          <cell r="J48">
            <v>-3000000</v>
          </cell>
          <cell r="K48">
            <v>8.6249999999999993E-2</v>
          </cell>
          <cell r="L48" t="str">
            <v>09-Syndicated Loans</v>
          </cell>
          <cell r="M48" t="str">
            <v>510114</v>
          </cell>
          <cell r="N48" t="str">
            <v>Thailand</v>
          </cell>
          <cell r="O48" t="str">
            <v>11-BB+</v>
          </cell>
          <cell r="P48" t="str">
            <v>127</v>
          </cell>
          <cell r="Q48">
            <v>35818</v>
          </cell>
          <cell r="R48" t="str">
            <v>27-Doubtful</v>
          </cell>
          <cell r="S48" t="str">
            <v>NMB</v>
          </cell>
          <cell r="T48">
            <v>35835</v>
          </cell>
        </row>
        <row r="49">
          <cell r="A49" t="str">
            <v>Syndicated Loan</v>
          </cell>
          <cell r="B49" t="str">
            <v>Lend</v>
          </cell>
          <cell r="C49">
            <v>35879</v>
          </cell>
          <cell r="D49">
            <v>35880</v>
          </cell>
          <cell r="E49">
            <v>35972</v>
          </cell>
          <cell r="F49" t="str">
            <v>USD</v>
          </cell>
          <cell r="G49">
            <v>-4000000</v>
          </cell>
          <cell r="H49">
            <v>6.1874999999999999E-2</v>
          </cell>
          <cell r="I49" t="str">
            <v>Takefuji Corporation</v>
          </cell>
          <cell r="J49">
            <v>-4000000</v>
          </cell>
          <cell r="K49">
            <v>6.1874999999999999E-2</v>
          </cell>
          <cell r="L49" t="str">
            <v>09-Syndicated Loans</v>
          </cell>
          <cell r="M49" t="str">
            <v>510939</v>
          </cell>
          <cell r="N49" t="str">
            <v>Japan</v>
          </cell>
          <cell r="O49" t="str">
            <v>01-AAA</v>
          </cell>
          <cell r="P49" t="str">
            <v>001</v>
          </cell>
          <cell r="Q49">
            <v>35818</v>
          </cell>
          <cell r="R49" t="str">
            <v>05-A+</v>
          </cell>
          <cell r="S49" t="str">
            <v>NKT</v>
          </cell>
          <cell r="T49">
            <v>35880</v>
          </cell>
        </row>
        <row r="50">
          <cell r="A50" t="str">
            <v>Syndicated Loan</v>
          </cell>
          <cell r="B50" t="str">
            <v>Lend</v>
          </cell>
          <cell r="C50">
            <v>35880</v>
          </cell>
          <cell r="D50">
            <v>35880</v>
          </cell>
          <cell r="E50">
            <v>35912</v>
          </cell>
          <cell r="F50" t="str">
            <v>USD</v>
          </cell>
          <cell r="G50">
            <v>-4049231.52</v>
          </cell>
          <cell r="H50">
            <v>9.8875000000000005E-2</v>
          </cell>
          <cell r="I50" t="str">
            <v>Japfa Comfeed Nederland Bv.</v>
          </cell>
          <cell r="J50">
            <v>-4049231.52</v>
          </cell>
          <cell r="K50">
            <v>9.8875000000000005E-2</v>
          </cell>
          <cell r="L50" t="str">
            <v>09-Syndicated Loans</v>
          </cell>
          <cell r="M50" t="str">
            <v>510858</v>
          </cell>
          <cell r="N50" t="str">
            <v>Indonesia</v>
          </cell>
          <cell r="O50" t="str">
            <v>16-B-</v>
          </cell>
          <cell r="P50" t="str">
            <v>108</v>
          </cell>
          <cell r="Q50">
            <v>35867</v>
          </cell>
          <cell r="R50" t="str">
            <v>26-D</v>
          </cell>
          <cell r="S50" t="str">
            <v>NMB</v>
          </cell>
          <cell r="T50">
            <v>35879</v>
          </cell>
        </row>
        <row r="51">
          <cell r="A51" t="str">
            <v>Loan To Customer</v>
          </cell>
          <cell r="B51" t="str">
            <v>Lend</v>
          </cell>
          <cell r="C51">
            <v>35879</v>
          </cell>
          <cell r="D51">
            <v>35879</v>
          </cell>
          <cell r="E51">
            <v>35886</v>
          </cell>
          <cell r="F51" t="str">
            <v>SGD</v>
          </cell>
          <cell r="G51">
            <v>-4000000</v>
          </cell>
          <cell r="H51">
            <v>6.8624999999999992E-2</v>
          </cell>
          <cell r="I51" t="str">
            <v>Orient Consumer Credit Pte Ltd</v>
          </cell>
          <cell r="J51">
            <v>-2490660</v>
          </cell>
          <cell r="K51">
            <v>6.9578125000000005E-2</v>
          </cell>
          <cell r="L51" t="str">
            <v>08-Commercial Loans</v>
          </cell>
          <cell r="M51" t="str">
            <v>506850</v>
          </cell>
          <cell r="N51" t="str">
            <v>Singapore</v>
          </cell>
          <cell r="O51" t="str">
            <v>02-AA+</v>
          </cell>
          <cell r="P51" t="str">
            <v>124</v>
          </cell>
          <cell r="Q51">
            <v>35818</v>
          </cell>
          <cell r="R51" t="str">
            <v>12-BB</v>
          </cell>
          <cell r="S51" t="str">
            <v>NKT</v>
          </cell>
          <cell r="T51">
            <v>35831</v>
          </cell>
        </row>
        <row r="52">
          <cell r="A52" t="str">
            <v>Due From Banks</v>
          </cell>
          <cell r="B52" t="str">
            <v>Lend</v>
          </cell>
          <cell r="C52">
            <v>35879</v>
          </cell>
          <cell r="D52">
            <v>35879</v>
          </cell>
          <cell r="E52">
            <v>35880</v>
          </cell>
          <cell r="F52" t="str">
            <v>USD</v>
          </cell>
          <cell r="G52">
            <v>-10290000</v>
          </cell>
          <cell r="H52">
            <v>5.3500000000000006E-2</v>
          </cell>
          <cell r="I52" t="str">
            <v>The Sumitomo Bank Ltd</v>
          </cell>
          <cell r="J52">
            <v>-10290000</v>
          </cell>
          <cell r="K52">
            <v>5.3500000000000006E-2</v>
          </cell>
          <cell r="L52" t="str">
            <v>06-Deposit to Banks</v>
          </cell>
          <cell r="M52" t="str">
            <v>C10018</v>
          </cell>
          <cell r="N52" t="str">
            <v>Singapore</v>
          </cell>
          <cell r="O52" t="str">
            <v>02-AA+</v>
          </cell>
          <cell r="P52" t="str">
            <v>124</v>
          </cell>
          <cell r="Q52">
            <v>35818</v>
          </cell>
          <cell r="R52" t="str">
            <v>05-A+</v>
          </cell>
          <cell r="S52" t="str">
            <v>Moody's</v>
          </cell>
          <cell r="T52">
            <v>35880</v>
          </cell>
        </row>
        <row r="53">
          <cell r="A53" t="str">
            <v>Due From Banks</v>
          </cell>
          <cell r="B53" t="str">
            <v>Lend</v>
          </cell>
          <cell r="C53">
            <v>35879</v>
          </cell>
          <cell r="D53">
            <v>35879</v>
          </cell>
          <cell r="E53">
            <v>35880</v>
          </cell>
          <cell r="F53" t="str">
            <v>SGD</v>
          </cell>
          <cell r="G53">
            <v>-3900000</v>
          </cell>
          <cell r="H53">
            <v>0.03</v>
          </cell>
          <cell r="I53" t="str">
            <v>Deutsche Bank Ag</v>
          </cell>
          <cell r="J53">
            <v>-2428393.5</v>
          </cell>
          <cell r="K53">
            <v>3.0416666666666665E-2</v>
          </cell>
          <cell r="L53" t="str">
            <v>06-Deposit to Banks</v>
          </cell>
          <cell r="M53" t="str">
            <v>C47059</v>
          </cell>
          <cell r="N53" t="str">
            <v>Singapore</v>
          </cell>
          <cell r="O53" t="str">
            <v>02-AA+</v>
          </cell>
          <cell r="P53" t="str">
            <v>124</v>
          </cell>
          <cell r="Q53">
            <v>35818</v>
          </cell>
          <cell r="R53" t="str">
            <v>02-AA+</v>
          </cell>
          <cell r="S53" t="str">
            <v>Moody's</v>
          </cell>
          <cell r="T53">
            <v>35520</v>
          </cell>
        </row>
        <row r="54">
          <cell r="A54" t="str">
            <v>Loan To Customer</v>
          </cell>
          <cell r="B54" t="str">
            <v>Lend</v>
          </cell>
          <cell r="C54">
            <v>35879</v>
          </cell>
          <cell r="D54">
            <v>35879</v>
          </cell>
          <cell r="E54">
            <v>35886</v>
          </cell>
          <cell r="F54" t="str">
            <v>SGD</v>
          </cell>
          <cell r="G54">
            <v>-10000000</v>
          </cell>
          <cell r="H54">
            <v>6.6875000000000004E-2</v>
          </cell>
          <cell r="I54" t="str">
            <v>Sime Diamond Leasing (Singapore)</v>
          </cell>
          <cell r="J54">
            <v>-6226650</v>
          </cell>
          <cell r="K54">
            <v>6.7803819444444441E-2</v>
          </cell>
          <cell r="L54" t="str">
            <v>08-Commercial Loans</v>
          </cell>
          <cell r="M54" t="str">
            <v>508861</v>
          </cell>
          <cell r="N54" t="str">
            <v>Singapore</v>
          </cell>
          <cell r="O54" t="str">
            <v>02-AA+</v>
          </cell>
          <cell r="P54" t="str">
            <v>124</v>
          </cell>
          <cell r="Q54">
            <v>35818</v>
          </cell>
          <cell r="R54" t="str">
            <v>12-BB</v>
          </cell>
          <cell r="S54" t="str">
            <v>NKA</v>
          </cell>
          <cell r="T54">
            <v>35860</v>
          </cell>
        </row>
        <row r="55">
          <cell r="A55" t="str">
            <v>Deposit From Client</v>
          </cell>
          <cell r="B55" t="str">
            <v>Borrow</v>
          </cell>
          <cell r="C55">
            <v>35878</v>
          </cell>
          <cell r="D55">
            <v>35879</v>
          </cell>
          <cell r="E55">
            <v>35886</v>
          </cell>
          <cell r="F55" t="str">
            <v>USD</v>
          </cell>
          <cell r="G55">
            <v>607773.81999999995</v>
          </cell>
          <cell r="H55">
            <v>5.2499999999999998E-2</v>
          </cell>
          <cell r="I55" t="str">
            <v>Henderson Management Limited</v>
          </cell>
          <cell r="J55">
            <v>607773.81999999995</v>
          </cell>
          <cell r="K55">
            <v>5.2499999999999998E-2</v>
          </cell>
          <cell r="L55" t="str">
            <v>21-Clients' deposits</v>
          </cell>
          <cell r="M55" t="str">
            <v>509280</v>
          </cell>
          <cell r="N55" t="str">
            <v>Virgin Islands</v>
          </cell>
          <cell r="O55" t="str">
            <v>99-na</v>
          </cell>
          <cell r="P55" t="str">
            <v>318</v>
          </cell>
          <cell r="Q55">
            <v>35842</v>
          </cell>
          <cell r="R55" t="str">
            <v>99-na</v>
          </cell>
          <cell r="S55" t="str">
            <v>na</v>
          </cell>
          <cell r="T55">
            <v>35842</v>
          </cell>
        </row>
        <row r="56">
          <cell r="A56" t="str">
            <v>Deposit From Related Co.</v>
          </cell>
          <cell r="B56" t="str">
            <v>Borrow</v>
          </cell>
          <cell r="C56">
            <v>35878</v>
          </cell>
          <cell r="D56">
            <v>35879</v>
          </cell>
          <cell r="E56">
            <v>35880</v>
          </cell>
          <cell r="F56" t="str">
            <v>JPY</v>
          </cell>
          <cell r="G56">
            <v>1450000000</v>
          </cell>
          <cell r="H56">
            <v>5.5000000000000005E-3</v>
          </cell>
          <cell r="I56" t="str">
            <v>The Nikko Trust &amp; Banking</v>
          </cell>
          <cell r="J56">
            <v>11014925</v>
          </cell>
          <cell r="K56">
            <v>5.5000000000000005E-3</v>
          </cell>
          <cell r="L56" t="str">
            <v>23-Loan from Nikko Group</v>
          </cell>
          <cell r="M56" t="str">
            <v>800058</v>
          </cell>
          <cell r="N56" t="str">
            <v>Japan</v>
          </cell>
          <cell r="O56" t="str">
            <v>01-AAA</v>
          </cell>
          <cell r="P56" t="str">
            <v>001</v>
          </cell>
          <cell r="Q56">
            <v>35818</v>
          </cell>
          <cell r="R56" t="str">
            <v>93-Nikko G.</v>
          </cell>
          <cell r="S56" t="str">
            <v>NMB</v>
          </cell>
          <cell r="T56">
            <v>35828</v>
          </cell>
        </row>
        <row r="57">
          <cell r="A57" t="str">
            <v>Deposit From Related Co.</v>
          </cell>
          <cell r="B57" t="str">
            <v>Borrow</v>
          </cell>
          <cell r="C57">
            <v>35878</v>
          </cell>
          <cell r="D57">
            <v>35879</v>
          </cell>
          <cell r="E57">
            <v>35881</v>
          </cell>
          <cell r="F57" t="str">
            <v>USD</v>
          </cell>
          <cell r="G57">
            <v>35410474.060000002</v>
          </cell>
          <cell r="H57">
            <v>6.4375000000000002E-2</v>
          </cell>
          <cell r="I57" t="str">
            <v>The Nikko Securities (Asia) Co Ltd</v>
          </cell>
          <cell r="J57">
            <v>35410474.060000002</v>
          </cell>
          <cell r="K57">
            <v>6.4375000000000002E-2</v>
          </cell>
          <cell r="L57" t="str">
            <v>23-Loan from Nikko Group</v>
          </cell>
          <cell r="M57" t="str">
            <v>800066</v>
          </cell>
          <cell r="N57" t="str">
            <v>Hong Kong</v>
          </cell>
          <cell r="O57" t="str">
            <v>07-A-</v>
          </cell>
          <cell r="P57" t="str">
            <v>106</v>
          </cell>
          <cell r="Q57">
            <v>35818</v>
          </cell>
          <cell r="R57" t="str">
            <v>93-Nikko G.</v>
          </cell>
          <cell r="S57" t="str">
            <v>NMB</v>
          </cell>
          <cell r="T57">
            <v>35828</v>
          </cell>
        </row>
        <row r="58">
          <cell r="A58" t="str">
            <v>Deposit From Client</v>
          </cell>
          <cell r="B58" t="str">
            <v>Borrow</v>
          </cell>
          <cell r="C58">
            <v>35878</v>
          </cell>
          <cell r="D58">
            <v>35879</v>
          </cell>
          <cell r="E58">
            <v>35886</v>
          </cell>
          <cell r="F58" t="str">
            <v>USD</v>
          </cell>
          <cell r="G58">
            <v>708086.59</v>
          </cell>
          <cell r="H58">
            <v>5.2499999999999998E-2</v>
          </cell>
          <cell r="I58" t="str">
            <v>Mr Tan Yean Koon, Ian</v>
          </cell>
          <cell r="J58">
            <v>708086.59</v>
          </cell>
          <cell r="K58">
            <v>5.2499999999999998E-2</v>
          </cell>
          <cell r="L58" t="str">
            <v>21-Clients' deposits</v>
          </cell>
          <cell r="M58" t="str">
            <v>213764</v>
          </cell>
          <cell r="N58" t="str">
            <v>Singapore</v>
          </cell>
          <cell r="O58" t="str">
            <v>02-AA+</v>
          </cell>
          <cell r="P58" t="str">
            <v>124</v>
          </cell>
          <cell r="Q58">
            <v>35818</v>
          </cell>
          <cell r="R58" t="str">
            <v>95-Individuals</v>
          </cell>
          <cell r="S58" t="str">
            <v>NMB</v>
          </cell>
          <cell r="T58">
            <v>35828</v>
          </cell>
        </row>
        <row r="59">
          <cell r="A59" t="str">
            <v>Deposit From Client</v>
          </cell>
          <cell r="B59" t="str">
            <v>Borrow</v>
          </cell>
          <cell r="C59">
            <v>35878</v>
          </cell>
          <cell r="D59">
            <v>35879</v>
          </cell>
          <cell r="E59">
            <v>35886</v>
          </cell>
          <cell r="F59" t="str">
            <v>MYR</v>
          </cell>
          <cell r="G59">
            <v>216363.86</v>
          </cell>
          <cell r="H59">
            <v>0.05</v>
          </cell>
          <cell r="I59" t="str">
            <v>Mr Tan Yean Koon, Ian</v>
          </cell>
          <cell r="J59">
            <v>59439.43634642801</v>
          </cell>
          <cell r="K59">
            <v>5.0694444444444445E-2</v>
          </cell>
          <cell r="L59" t="str">
            <v>21-Clients' deposits</v>
          </cell>
          <cell r="M59" t="str">
            <v>213764</v>
          </cell>
          <cell r="N59" t="str">
            <v>Singapore</v>
          </cell>
          <cell r="O59" t="str">
            <v>02-AA+</v>
          </cell>
          <cell r="P59" t="str">
            <v>124</v>
          </cell>
          <cell r="Q59">
            <v>35818</v>
          </cell>
          <cell r="R59" t="str">
            <v>95-Individuals</v>
          </cell>
          <cell r="S59" t="str">
            <v>NMB</v>
          </cell>
          <cell r="T59">
            <v>35828</v>
          </cell>
        </row>
        <row r="60">
          <cell r="A60" t="str">
            <v>Syndicated Loan</v>
          </cell>
          <cell r="B60" t="str">
            <v>Lend</v>
          </cell>
          <cell r="C60">
            <v>35878</v>
          </cell>
          <cell r="D60">
            <v>35878</v>
          </cell>
          <cell r="E60">
            <v>35968</v>
          </cell>
          <cell r="F60" t="str">
            <v>JPY</v>
          </cell>
          <cell r="G60">
            <v>-347302083</v>
          </cell>
          <cell r="H60">
            <v>1.3875E-2</v>
          </cell>
          <cell r="I60" t="str">
            <v>Thai Investment And Securities</v>
          </cell>
          <cell r="J60">
            <v>-2638280.2735095001</v>
          </cell>
          <cell r="K60">
            <v>1.3875E-2</v>
          </cell>
          <cell r="L60" t="str">
            <v>09-Syndicated Loans</v>
          </cell>
          <cell r="M60" t="str">
            <v>510017</v>
          </cell>
          <cell r="N60" t="str">
            <v>Thailand</v>
          </cell>
          <cell r="O60" t="str">
            <v>11-BB+</v>
          </cell>
          <cell r="P60" t="str">
            <v>127</v>
          </cell>
          <cell r="Q60">
            <v>35818</v>
          </cell>
          <cell r="R60" t="str">
            <v>13-BB-</v>
          </cell>
          <cell r="S60" t="str">
            <v>NMB</v>
          </cell>
          <cell r="T60">
            <v>35850</v>
          </cell>
        </row>
        <row r="61">
          <cell r="A61" t="str">
            <v>Deposit From Client</v>
          </cell>
          <cell r="B61" t="str">
            <v>Borrow</v>
          </cell>
          <cell r="C61">
            <v>35877</v>
          </cell>
          <cell r="D61">
            <v>35878</v>
          </cell>
          <cell r="E61">
            <v>35885</v>
          </cell>
          <cell r="F61" t="str">
            <v>MYR</v>
          </cell>
          <cell r="G61">
            <v>340743.11</v>
          </cell>
          <cell r="H61">
            <v>3.875E-2</v>
          </cell>
          <cell r="I61" t="str">
            <v>Mr Edbert Tantuco</v>
          </cell>
          <cell r="J61">
            <v>93608.879030577998</v>
          </cell>
          <cell r="K61">
            <v>3.9288194444444445E-2</v>
          </cell>
          <cell r="L61" t="str">
            <v>21-Clients' deposits</v>
          </cell>
          <cell r="M61" t="str">
            <v>210021</v>
          </cell>
          <cell r="N61" t="str">
            <v>Philippines</v>
          </cell>
          <cell r="O61" t="str">
            <v>11-BB+</v>
          </cell>
          <cell r="P61" t="str">
            <v>122</v>
          </cell>
          <cell r="Q61">
            <v>35818</v>
          </cell>
          <cell r="R61" t="str">
            <v>95-Individuals</v>
          </cell>
          <cell r="S61" t="str">
            <v>NMB</v>
          </cell>
          <cell r="T61">
            <v>35828</v>
          </cell>
        </row>
        <row r="62">
          <cell r="A62" t="str">
            <v>Deposit From Client</v>
          </cell>
          <cell r="B62" t="str">
            <v>Borrow</v>
          </cell>
          <cell r="C62">
            <v>35874</v>
          </cell>
          <cell r="D62">
            <v>35878</v>
          </cell>
          <cell r="E62">
            <v>35885</v>
          </cell>
          <cell r="F62" t="str">
            <v>GBP</v>
          </cell>
          <cell r="G62">
            <v>166000.29999999999</v>
          </cell>
          <cell r="H62">
            <v>6.8750000000000006E-2</v>
          </cell>
          <cell r="I62" t="str">
            <v>Permodalan Nasional Berhad</v>
          </cell>
          <cell r="J62">
            <v>278314.07777634007</v>
          </cell>
          <cell r="K62">
            <v>6.9704861111111113E-2</v>
          </cell>
          <cell r="L62" t="str">
            <v>21-Clients' deposits</v>
          </cell>
          <cell r="M62" t="str">
            <v>504386</v>
          </cell>
          <cell r="N62" t="str">
            <v>Malaysia</v>
          </cell>
          <cell r="O62" t="str">
            <v>06-A</v>
          </cell>
          <cell r="P62" t="str">
            <v>117</v>
          </cell>
          <cell r="Q62">
            <v>35818</v>
          </cell>
          <cell r="R62" t="str">
            <v>95-Individuals</v>
          </cell>
          <cell r="S62" t="str">
            <v>NMB</v>
          </cell>
          <cell r="T62">
            <v>35842</v>
          </cell>
        </row>
        <row r="63">
          <cell r="A63" t="str">
            <v>Due From Banks</v>
          </cell>
          <cell r="B63" t="str">
            <v>Lend</v>
          </cell>
          <cell r="C63">
            <v>35878</v>
          </cell>
          <cell r="D63">
            <v>35878</v>
          </cell>
          <cell r="E63">
            <v>35879</v>
          </cell>
          <cell r="F63" t="str">
            <v>USD</v>
          </cell>
          <cell r="G63">
            <v>-2460000</v>
          </cell>
          <cell r="H63">
            <v>5.3749999999999999E-2</v>
          </cell>
          <cell r="I63" t="str">
            <v>Deutsche Bank Ag</v>
          </cell>
          <cell r="J63">
            <v>-2460000</v>
          </cell>
          <cell r="K63">
            <v>5.3749999999999999E-2</v>
          </cell>
          <cell r="L63" t="str">
            <v>06-Deposit to Banks</v>
          </cell>
          <cell r="M63" t="str">
            <v>C10059</v>
          </cell>
          <cell r="N63" t="str">
            <v>Singapore</v>
          </cell>
          <cell r="O63" t="str">
            <v>02-AA+</v>
          </cell>
          <cell r="P63" t="str">
            <v>124</v>
          </cell>
          <cell r="Q63">
            <v>35818</v>
          </cell>
          <cell r="R63" t="str">
            <v>02-AA+</v>
          </cell>
          <cell r="S63" t="str">
            <v>Moody's</v>
          </cell>
          <cell r="T63">
            <v>35520</v>
          </cell>
        </row>
        <row r="64">
          <cell r="A64" t="str">
            <v>Loan To Customer</v>
          </cell>
          <cell r="B64" t="str">
            <v>Lend</v>
          </cell>
          <cell r="C64">
            <v>35878</v>
          </cell>
          <cell r="D64">
            <v>35878</v>
          </cell>
          <cell r="E64">
            <v>35885</v>
          </cell>
          <cell r="F64" t="str">
            <v>SGD</v>
          </cell>
          <cell r="G64">
            <v>-4000000</v>
          </cell>
          <cell r="H64">
            <v>6.9249999999999992E-2</v>
          </cell>
          <cell r="I64" t="str">
            <v>Orient Consumer Credit Pte Ltd</v>
          </cell>
          <cell r="J64">
            <v>-2490660</v>
          </cell>
          <cell r="K64">
            <v>7.0211805555555562E-2</v>
          </cell>
          <cell r="L64" t="str">
            <v>08-Commercial Loans</v>
          </cell>
          <cell r="M64" t="str">
            <v>506850</v>
          </cell>
          <cell r="N64" t="str">
            <v>Singapore</v>
          </cell>
          <cell r="O64" t="str">
            <v>02-AA+</v>
          </cell>
          <cell r="P64" t="str">
            <v>124</v>
          </cell>
          <cell r="Q64">
            <v>35818</v>
          </cell>
          <cell r="R64" t="str">
            <v>12-BB</v>
          </cell>
          <cell r="S64" t="str">
            <v>NKT</v>
          </cell>
          <cell r="T64">
            <v>35831</v>
          </cell>
        </row>
        <row r="65">
          <cell r="A65" t="str">
            <v>Due From Banks</v>
          </cell>
          <cell r="B65" t="str">
            <v>Lend</v>
          </cell>
          <cell r="C65">
            <v>35878</v>
          </cell>
          <cell r="D65">
            <v>35878</v>
          </cell>
          <cell r="E65">
            <v>35879</v>
          </cell>
          <cell r="F65" t="str">
            <v>USD</v>
          </cell>
          <cell r="G65">
            <v>-10000000</v>
          </cell>
          <cell r="H65">
            <v>5.3749999999999999E-2</v>
          </cell>
          <cell r="I65" t="str">
            <v>Westdeutsche Landesbank Girozentrale</v>
          </cell>
          <cell r="J65">
            <v>-10000000</v>
          </cell>
          <cell r="K65">
            <v>5.3749999999999999E-2</v>
          </cell>
          <cell r="L65" t="str">
            <v>06-Deposit to Banks</v>
          </cell>
          <cell r="M65" t="str">
            <v>C10075</v>
          </cell>
          <cell r="N65" t="str">
            <v>Singapore</v>
          </cell>
          <cell r="O65" t="str">
            <v>02-AA+</v>
          </cell>
          <cell r="P65" t="str">
            <v>124</v>
          </cell>
          <cell r="Q65">
            <v>35818</v>
          </cell>
          <cell r="R65" t="str">
            <v>02-AA+</v>
          </cell>
          <cell r="S65" t="str">
            <v>Moody's</v>
          </cell>
          <cell r="T65">
            <v>35520</v>
          </cell>
        </row>
        <row r="66">
          <cell r="A66" t="str">
            <v>Due From Banks</v>
          </cell>
          <cell r="B66" t="str">
            <v>Lend</v>
          </cell>
          <cell r="C66">
            <v>35878</v>
          </cell>
          <cell r="D66">
            <v>35878</v>
          </cell>
          <cell r="E66">
            <v>35879</v>
          </cell>
          <cell r="F66" t="str">
            <v>SGD</v>
          </cell>
          <cell r="G66">
            <v>-380000</v>
          </cell>
          <cell r="H66">
            <v>0.03</v>
          </cell>
          <cell r="I66" t="str">
            <v>Deutsche Bank Ag</v>
          </cell>
          <cell r="J66">
            <v>-236612.7</v>
          </cell>
          <cell r="K66">
            <v>3.0416666666666665E-2</v>
          </cell>
          <cell r="L66" t="str">
            <v>06-Deposit to Banks</v>
          </cell>
          <cell r="M66" t="str">
            <v>C47059</v>
          </cell>
          <cell r="N66" t="str">
            <v>Singapore</v>
          </cell>
          <cell r="O66" t="str">
            <v>02-AA+</v>
          </cell>
          <cell r="P66" t="str">
            <v>124</v>
          </cell>
          <cell r="Q66">
            <v>35818</v>
          </cell>
          <cell r="R66" t="str">
            <v>02-AA+</v>
          </cell>
          <cell r="S66" t="str">
            <v>Moody's</v>
          </cell>
          <cell r="T66">
            <v>35520</v>
          </cell>
        </row>
        <row r="67">
          <cell r="A67" t="str">
            <v>Loan To Related Co</v>
          </cell>
          <cell r="B67" t="str">
            <v>Lend</v>
          </cell>
          <cell r="C67">
            <v>35874</v>
          </cell>
          <cell r="D67">
            <v>35878</v>
          </cell>
          <cell r="E67">
            <v>35885</v>
          </cell>
          <cell r="F67" t="str">
            <v>GBP</v>
          </cell>
          <cell r="G67">
            <v>-166154.26999999999</v>
          </cell>
          <cell r="H67">
            <v>7.2499999999999995E-2</v>
          </cell>
          <cell r="I67" t="str">
            <v>The Nikko Bank (Uk) Plc</v>
          </cell>
          <cell r="J67">
            <v>-278572.221999906</v>
          </cell>
          <cell r="K67">
            <v>7.3506944444444444E-2</v>
          </cell>
          <cell r="L67" t="str">
            <v>07-Loan to Nikko Group</v>
          </cell>
          <cell r="M67" t="str">
            <v>800040</v>
          </cell>
          <cell r="N67" t="str">
            <v>United Kingdom</v>
          </cell>
          <cell r="O67" t="str">
            <v>01-AAA</v>
          </cell>
          <cell r="P67" t="str">
            <v>229</v>
          </cell>
          <cell r="Q67">
            <v>35818</v>
          </cell>
          <cell r="R67" t="str">
            <v>93-Nikko G.</v>
          </cell>
          <cell r="S67" t="str">
            <v>NMB</v>
          </cell>
          <cell r="T67">
            <v>35828</v>
          </cell>
        </row>
        <row r="68">
          <cell r="A68" t="str">
            <v>Deposit From Client</v>
          </cell>
          <cell r="B68" t="str">
            <v>Borrow</v>
          </cell>
          <cell r="C68">
            <v>35874</v>
          </cell>
          <cell r="D68">
            <v>35877</v>
          </cell>
          <cell r="E68">
            <v>35884</v>
          </cell>
          <cell r="F68" t="str">
            <v>MYR</v>
          </cell>
          <cell r="G68">
            <v>157576.84</v>
          </cell>
          <cell r="H68">
            <v>5.2499999999999998E-2</v>
          </cell>
          <cell r="I68" t="str">
            <v>Ms Lee Kim Heok &amp; Goh Ah Tee</v>
          </cell>
          <cell r="J68">
            <v>43289.477969432002</v>
          </cell>
          <cell r="K68">
            <v>5.3229166666666668E-2</v>
          </cell>
          <cell r="L68" t="str">
            <v>21-Clients' deposits</v>
          </cell>
          <cell r="M68" t="str">
            <v>211966</v>
          </cell>
          <cell r="N68" t="str">
            <v>Singapore</v>
          </cell>
          <cell r="O68" t="str">
            <v>02-AA+</v>
          </cell>
          <cell r="P68" t="str">
            <v>124</v>
          </cell>
          <cell r="Q68">
            <v>35818</v>
          </cell>
          <cell r="R68" t="str">
            <v>95-Individuals</v>
          </cell>
          <cell r="S68" t="str">
            <v>NMB</v>
          </cell>
          <cell r="T68">
            <v>35828</v>
          </cell>
        </row>
        <row r="69">
          <cell r="A69" t="str">
            <v>Due From Banks</v>
          </cell>
          <cell r="B69" t="str">
            <v>Lend</v>
          </cell>
          <cell r="C69">
            <v>35877</v>
          </cell>
          <cell r="D69">
            <v>35877</v>
          </cell>
          <cell r="E69">
            <v>35878</v>
          </cell>
          <cell r="F69" t="str">
            <v>USD</v>
          </cell>
          <cell r="G69">
            <v>-10000000</v>
          </cell>
          <cell r="H69">
            <v>5.3749999999999999E-2</v>
          </cell>
          <cell r="I69" t="str">
            <v>Westdeutsche Landesbank Girozentrale</v>
          </cell>
          <cell r="J69">
            <v>-10000000</v>
          </cell>
          <cell r="K69">
            <v>5.3749999999999999E-2</v>
          </cell>
          <cell r="L69" t="str">
            <v>06-Deposit to Banks</v>
          </cell>
          <cell r="M69" t="str">
            <v>C10075</v>
          </cell>
          <cell r="N69" t="str">
            <v>Singapore</v>
          </cell>
          <cell r="O69" t="str">
            <v>02-AA+</v>
          </cell>
          <cell r="P69" t="str">
            <v>124</v>
          </cell>
          <cell r="Q69">
            <v>35818</v>
          </cell>
          <cell r="R69" t="str">
            <v>02-AA+</v>
          </cell>
          <cell r="S69" t="str">
            <v>Moody's</v>
          </cell>
          <cell r="T69">
            <v>35520</v>
          </cell>
        </row>
        <row r="70">
          <cell r="A70" t="str">
            <v>Deposit From Related Co.</v>
          </cell>
          <cell r="B70" t="str">
            <v>Borrow</v>
          </cell>
          <cell r="C70">
            <v>35877</v>
          </cell>
          <cell r="D70">
            <v>35877</v>
          </cell>
          <cell r="E70">
            <v>35884</v>
          </cell>
          <cell r="F70" t="str">
            <v>SGD</v>
          </cell>
          <cell r="G70">
            <v>1058879.02</v>
          </cell>
          <cell r="H70">
            <v>4.2500000000000003E-2</v>
          </cell>
          <cell r="I70" t="str">
            <v>The Nikko Securities (Singapore)</v>
          </cell>
          <cell r="J70">
            <v>659326.90498830006</v>
          </cell>
          <cell r="K70">
            <v>4.3090277777777776E-2</v>
          </cell>
          <cell r="L70" t="str">
            <v>23-Loan from Nikko Group</v>
          </cell>
          <cell r="M70" t="str">
            <v>800007</v>
          </cell>
          <cell r="N70" t="str">
            <v>Singapore</v>
          </cell>
          <cell r="O70" t="str">
            <v>02-AA+</v>
          </cell>
          <cell r="P70" t="str">
            <v>124</v>
          </cell>
          <cell r="Q70">
            <v>35818</v>
          </cell>
          <cell r="R70" t="str">
            <v>93-Nikko G.</v>
          </cell>
          <cell r="S70" t="str">
            <v>NMB</v>
          </cell>
          <cell r="T70">
            <v>35828</v>
          </cell>
        </row>
        <row r="71">
          <cell r="A71" t="str">
            <v>Deposit From Related Co.</v>
          </cell>
          <cell r="B71" t="str">
            <v>Borrow</v>
          </cell>
          <cell r="C71">
            <v>35877</v>
          </cell>
          <cell r="D71">
            <v>35877</v>
          </cell>
          <cell r="E71">
            <v>35909</v>
          </cell>
          <cell r="F71" t="str">
            <v>SGD</v>
          </cell>
          <cell r="G71">
            <v>579915.79</v>
          </cell>
          <cell r="H71">
            <v>4.1250000000000002E-2</v>
          </cell>
          <cell r="I71" t="str">
            <v>The Nikko Futures (Singapore)</v>
          </cell>
          <cell r="J71">
            <v>361093.26538035006</v>
          </cell>
          <cell r="K71">
            <v>4.1822916666666668E-2</v>
          </cell>
          <cell r="L71" t="str">
            <v>23-Loan from Nikko Group</v>
          </cell>
          <cell r="M71" t="str">
            <v>800023</v>
          </cell>
          <cell r="N71" t="str">
            <v>Singapore</v>
          </cell>
          <cell r="O71" t="str">
            <v>02-AA+</v>
          </cell>
          <cell r="P71" t="str">
            <v>124</v>
          </cell>
          <cell r="Q71">
            <v>35818</v>
          </cell>
          <cell r="R71" t="str">
            <v>93-Nikko G.</v>
          </cell>
          <cell r="S71" t="str">
            <v>NMB</v>
          </cell>
          <cell r="T71">
            <v>35828</v>
          </cell>
        </row>
        <row r="72">
          <cell r="A72" t="str">
            <v>Deposit From Related Co.</v>
          </cell>
          <cell r="B72" t="str">
            <v>Borrow</v>
          </cell>
          <cell r="C72">
            <v>35877</v>
          </cell>
          <cell r="D72">
            <v>35877</v>
          </cell>
          <cell r="E72">
            <v>35909</v>
          </cell>
          <cell r="F72" t="str">
            <v>SGD</v>
          </cell>
          <cell r="G72">
            <v>7160786.4400000004</v>
          </cell>
          <cell r="H72">
            <v>4.1250000000000002E-2</v>
          </cell>
          <cell r="I72" t="str">
            <v>The Nikko Futures (Singapore) Pte</v>
          </cell>
          <cell r="J72">
            <v>4458771.0886626001</v>
          </cell>
          <cell r="K72">
            <v>4.1822916666666668E-2</v>
          </cell>
          <cell r="L72" t="str">
            <v>23-Loan from Nikko Group</v>
          </cell>
          <cell r="M72" t="str">
            <v>800031</v>
          </cell>
          <cell r="N72" t="str">
            <v>Singapore</v>
          </cell>
          <cell r="O72" t="str">
            <v>02-AA+</v>
          </cell>
          <cell r="P72" t="str">
            <v>124</v>
          </cell>
          <cell r="Q72">
            <v>35818</v>
          </cell>
          <cell r="R72" t="str">
            <v>93-Nikko G.</v>
          </cell>
          <cell r="S72" t="str">
            <v>NMB</v>
          </cell>
          <cell r="T72">
            <v>35828</v>
          </cell>
        </row>
        <row r="73">
          <cell r="A73" t="str">
            <v>Due From Banks</v>
          </cell>
          <cell r="B73" t="str">
            <v>Lend</v>
          </cell>
          <cell r="C73">
            <v>35877</v>
          </cell>
          <cell r="D73">
            <v>35877</v>
          </cell>
          <cell r="E73">
            <v>35878</v>
          </cell>
          <cell r="F73" t="str">
            <v>USD</v>
          </cell>
          <cell r="G73">
            <v>-2580000</v>
          </cell>
          <cell r="H73">
            <v>5.4100000000000002E-2</v>
          </cell>
          <cell r="I73" t="str">
            <v>Deutsche Bank Ag</v>
          </cell>
          <cell r="J73">
            <v>-2580000</v>
          </cell>
          <cell r="K73">
            <v>5.4100000000000002E-2</v>
          </cell>
          <cell r="L73" t="str">
            <v>06-Deposit to Banks</v>
          </cell>
          <cell r="M73" t="str">
            <v>C10059</v>
          </cell>
          <cell r="N73" t="str">
            <v>Singapore</v>
          </cell>
          <cell r="O73" t="str">
            <v>02-AA+</v>
          </cell>
          <cell r="P73" t="str">
            <v>124</v>
          </cell>
          <cell r="Q73">
            <v>35818</v>
          </cell>
          <cell r="R73" t="str">
            <v>02-AA+</v>
          </cell>
          <cell r="S73" t="str">
            <v>Moody's</v>
          </cell>
          <cell r="T73">
            <v>35520</v>
          </cell>
        </row>
        <row r="74">
          <cell r="A74" t="str">
            <v>Deposit From Related Co.</v>
          </cell>
          <cell r="B74" t="str">
            <v>Borrow</v>
          </cell>
          <cell r="C74">
            <v>35877</v>
          </cell>
          <cell r="D74">
            <v>35877</v>
          </cell>
          <cell r="E74">
            <v>35878</v>
          </cell>
          <cell r="F74" t="str">
            <v>USD</v>
          </cell>
          <cell r="G74">
            <v>35404143.109999999</v>
          </cell>
          <cell r="H74">
            <v>6.4375000000000002E-2</v>
          </cell>
          <cell r="I74" t="str">
            <v>The Nikko Securities (Asia) Co Ltd</v>
          </cell>
          <cell r="J74">
            <v>35404143.109999999</v>
          </cell>
          <cell r="K74">
            <v>6.4375000000000002E-2</v>
          </cell>
          <cell r="L74" t="str">
            <v>23-Loan from Nikko Group</v>
          </cell>
          <cell r="M74" t="str">
            <v>800066</v>
          </cell>
          <cell r="N74" t="str">
            <v>Hong Kong</v>
          </cell>
          <cell r="O74" t="str">
            <v>07-A-</v>
          </cell>
          <cell r="P74" t="str">
            <v>106</v>
          </cell>
          <cell r="Q74">
            <v>35818</v>
          </cell>
          <cell r="R74" t="str">
            <v>93-Nikko G.</v>
          </cell>
          <cell r="S74" t="str">
            <v>NMB</v>
          </cell>
          <cell r="T74">
            <v>35828</v>
          </cell>
        </row>
        <row r="75">
          <cell r="A75" t="str">
            <v>Deposit From Related Co.</v>
          </cell>
          <cell r="B75" t="str">
            <v>Borrow</v>
          </cell>
          <cell r="C75">
            <v>35874</v>
          </cell>
          <cell r="D75">
            <v>35874</v>
          </cell>
          <cell r="E75">
            <v>35877</v>
          </cell>
          <cell r="F75" t="str">
            <v>USD</v>
          </cell>
          <cell r="G75">
            <v>35385160.450000003</v>
          </cell>
          <cell r="H75">
            <v>6.4375000000000002E-2</v>
          </cell>
          <cell r="I75" t="str">
            <v>The Nikko Securities (Asia) Co Ltd</v>
          </cell>
          <cell r="J75">
            <v>35385160.450000003</v>
          </cell>
          <cell r="K75">
            <v>6.4375000000000002E-2</v>
          </cell>
          <cell r="L75" t="str">
            <v>23-Loan from Nikko Group</v>
          </cell>
          <cell r="M75" t="str">
            <v>800066</v>
          </cell>
          <cell r="N75" t="str">
            <v>Hong Kong</v>
          </cell>
          <cell r="O75" t="str">
            <v>07-A-</v>
          </cell>
          <cell r="P75" t="str">
            <v>106</v>
          </cell>
          <cell r="Q75">
            <v>35818</v>
          </cell>
          <cell r="R75" t="str">
            <v>93-Nikko G.</v>
          </cell>
          <cell r="S75" t="str">
            <v>NMB</v>
          </cell>
          <cell r="T75">
            <v>35828</v>
          </cell>
        </row>
        <row r="76">
          <cell r="A76" t="str">
            <v>Loan To Customer</v>
          </cell>
          <cell r="B76" t="str">
            <v>Lend</v>
          </cell>
          <cell r="C76">
            <v>35874</v>
          </cell>
          <cell r="D76">
            <v>35874</v>
          </cell>
          <cell r="E76">
            <v>35881</v>
          </cell>
          <cell r="F76" t="str">
            <v>SGD</v>
          </cell>
          <cell r="G76">
            <v>-4000000</v>
          </cell>
          <cell r="H76">
            <v>7.0499999999999993E-2</v>
          </cell>
          <cell r="I76" t="str">
            <v>Orient Consumer Credit Pte Ltd</v>
          </cell>
          <cell r="J76">
            <v>-2490660</v>
          </cell>
          <cell r="K76">
            <v>7.1479166666666663E-2</v>
          </cell>
          <cell r="L76" t="str">
            <v>08-Commercial Loans</v>
          </cell>
          <cell r="M76" t="str">
            <v>506850</v>
          </cell>
          <cell r="N76" t="str">
            <v>Singapore</v>
          </cell>
          <cell r="O76" t="str">
            <v>02-AA+</v>
          </cell>
          <cell r="P76" t="str">
            <v>124</v>
          </cell>
          <cell r="Q76">
            <v>35818</v>
          </cell>
          <cell r="R76" t="str">
            <v>12-BB</v>
          </cell>
          <cell r="S76" t="str">
            <v>NKT</v>
          </cell>
          <cell r="T76">
            <v>35831</v>
          </cell>
        </row>
        <row r="77">
          <cell r="A77" t="str">
            <v>Deposit From Client</v>
          </cell>
          <cell r="B77" t="str">
            <v>Borrow</v>
          </cell>
          <cell r="C77">
            <v>35872</v>
          </cell>
          <cell r="D77">
            <v>35874</v>
          </cell>
          <cell r="E77">
            <v>35881</v>
          </cell>
          <cell r="F77" t="str">
            <v>USD</v>
          </cell>
          <cell r="G77">
            <v>295963.84000000003</v>
          </cell>
          <cell r="H77">
            <v>5.2499999999999998E-2</v>
          </cell>
          <cell r="I77" t="str">
            <v>Fong Wei-Liang</v>
          </cell>
          <cell r="J77">
            <v>295963.84000000003</v>
          </cell>
          <cell r="K77">
            <v>5.2499999999999998E-2</v>
          </cell>
          <cell r="L77" t="str">
            <v>21-Clients' deposits</v>
          </cell>
          <cell r="M77" t="str">
            <v>209449</v>
          </cell>
          <cell r="N77" t="str">
            <v>USA</v>
          </cell>
          <cell r="O77" t="str">
            <v>01-AAA</v>
          </cell>
          <cell r="P77" t="str">
            <v>314</v>
          </cell>
          <cell r="Q77">
            <v>35818</v>
          </cell>
          <cell r="R77" t="str">
            <v>95-Individuals</v>
          </cell>
          <cell r="S77" t="str">
            <v>NMB</v>
          </cell>
          <cell r="T77">
            <v>35853</v>
          </cell>
        </row>
        <row r="78">
          <cell r="A78" t="str">
            <v>Due From Banks</v>
          </cell>
          <cell r="B78" t="str">
            <v>Lend</v>
          </cell>
          <cell r="C78">
            <v>35874</v>
          </cell>
          <cell r="D78">
            <v>35874</v>
          </cell>
          <cell r="E78">
            <v>35877</v>
          </cell>
          <cell r="F78" t="str">
            <v>USD</v>
          </cell>
          <cell r="G78">
            <v>-2500000</v>
          </cell>
          <cell r="H78">
            <v>5.3749999999999999E-2</v>
          </cell>
          <cell r="I78" t="str">
            <v>Deutsche Bank Ag</v>
          </cell>
          <cell r="J78">
            <v>-2500000</v>
          </cell>
          <cell r="K78">
            <v>5.3749999999999999E-2</v>
          </cell>
          <cell r="L78" t="str">
            <v>06-Deposit to Banks</v>
          </cell>
          <cell r="M78" t="str">
            <v>C10059</v>
          </cell>
          <cell r="N78" t="str">
            <v>Singapore</v>
          </cell>
          <cell r="O78" t="str">
            <v>02-AA+</v>
          </cell>
          <cell r="P78" t="str">
            <v>124</v>
          </cell>
          <cell r="Q78">
            <v>35818</v>
          </cell>
          <cell r="R78" t="str">
            <v>02-AA+</v>
          </cell>
          <cell r="S78" t="str">
            <v>Moody's</v>
          </cell>
          <cell r="T78">
            <v>35520</v>
          </cell>
        </row>
        <row r="79">
          <cell r="A79" t="str">
            <v>Loan To Customer</v>
          </cell>
          <cell r="B79" t="str">
            <v>Lend</v>
          </cell>
          <cell r="C79">
            <v>35874</v>
          </cell>
          <cell r="D79">
            <v>35874</v>
          </cell>
          <cell r="E79">
            <v>35881</v>
          </cell>
          <cell r="F79" t="str">
            <v>SGD</v>
          </cell>
          <cell r="G79">
            <v>-5000000</v>
          </cell>
          <cell r="H79">
            <v>6.8750000000000006E-2</v>
          </cell>
          <cell r="I79" t="str">
            <v>Sime Diamond Leasing (Singapore)</v>
          </cell>
          <cell r="J79">
            <v>-3113325</v>
          </cell>
          <cell r="K79">
            <v>6.9704861111111113E-2</v>
          </cell>
          <cell r="L79" t="str">
            <v>08-Commercial Loans</v>
          </cell>
          <cell r="M79" t="str">
            <v>508861</v>
          </cell>
          <cell r="N79" t="str">
            <v>Singapore</v>
          </cell>
          <cell r="O79" t="str">
            <v>02-AA+</v>
          </cell>
          <cell r="P79" t="str">
            <v>124</v>
          </cell>
          <cell r="Q79">
            <v>35818</v>
          </cell>
          <cell r="R79" t="str">
            <v>12-BB</v>
          </cell>
          <cell r="S79" t="str">
            <v>NKA</v>
          </cell>
          <cell r="T79">
            <v>35860</v>
          </cell>
        </row>
        <row r="80">
          <cell r="A80" t="str">
            <v>Deposit From Related Co.</v>
          </cell>
          <cell r="B80" t="str">
            <v>Borrow</v>
          </cell>
          <cell r="C80">
            <v>35873</v>
          </cell>
          <cell r="D80">
            <v>35874</v>
          </cell>
          <cell r="E80">
            <v>35935</v>
          </cell>
          <cell r="F80" t="str">
            <v>HKD</v>
          </cell>
          <cell r="G80">
            <v>27650000</v>
          </cell>
          <cell r="H80">
            <v>6.6250000000000003E-2</v>
          </cell>
          <cell r="I80" t="str">
            <v>The Nikko Securities (Asia) Co Ltd</v>
          </cell>
          <cell r="J80">
            <v>3569020.5250000004</v>
          </cell>
          <cell r="K80">
            <v>6.7170138888888897E-2</v>
          </cell>
          <cell r="L80" t="str">
            <v>23-Loan from Nikko Group</v>
          </cell>
          <cell r="M80" t="str">
            <v>800066</v>
          </cell>
          <cell r="N80" t="str">
            <v>Hong Kong</v>
          </cell>
          <cell r="O80" t="str">
            <v>07-A-</v>
          </cell>
          <cell r="P80" t="str">
            <v>106</v>
          </cell>
          <cell r="Q80">
            <v>35818</v>
          </cell>
          <cell r="R80" t="str">
            <v>93-Nikko G.</v>
          </cell>
          <cell r="S80" t="str">
            <v>NMB</v>
          </cell>
          <cell r="T80">
            <v>35828</v>
          </cell>
        </row>
        <row r="81">
          <cell r="A81" t="str">
            <v>Deposit From Related Co.</v>
          </cell>
          <cell r="B81" t="str">
            <v>Borrow</v>
          </cell>
          <cell r="C81">
            <v>35871</v>
          </cell>
          <cell r="D81">
            <v>35874</v>
          </cell>
          <cell r="E81">
            <v>35874</v>
          </cell>
          <cell r="F81" t="str">
            <v>USD</v>
          </cell>
          <cell r="G81">
            <v>35366184.579999998</v>
          </cell>
          <cell r="H81">
            <v>7.4374999999999997E-2</v>
          </cell>
          <cell r="I81" t="str">
            <v>The Nikko Securities (Asia) Co Ltd</v>
          </cell>
          <cell r="J81">
            <v>35366184.579999998</v>
          </cell>
          <cell r="K81">
            <v>7.4374999999999997E-2</v>
          </cell>
          <cell r="L81" t="str">
            <v>23-Loan from Nikko Group</v>
          </cell>
          <cell r="M81" t="str">
            <v>800066</v>
          </cell>
          <cell r="N81" t="str">
            <v>Hong Kong</v>
          </cell>
          <cell r="O81" t="str">
            <v>07-A-</v>
          </cell>
          <cell r="P81" t="str">
            <v>106</v>
          </cell>
          <cell r="Q81">
            <v>35818</v>
          </cell>
          <cell r="R81" t="str">
            <v>93-Nikko G.</v>
          </cell>
          <cell r="S81" t="str">
            <v>NMB</v>
          </cell>
          <cell r="T81">
            <v>35828</v>
          </cell>
        </row>
        <row r="82">
          <cell r="A82" t="str">
            <v>Deposit From Client</v>
          </cell>
          <cell r="B82" t="str">
            <v>Borrow</v>
          </cell>
          <cell r="C82">
            <v>35872</v>
          </cell>
          <cell r="D82">
            <v>35874</v>
          </cell>
          <cell r="E82">
            <v>35881</v>
          </cell>
          <cell r="F82" t="str">
            <v>MYR</v>
          </cell>
          <cell r="G82">
            <v>107984.61</v>
          </cell>
          <cell r="H82">
            <v>5.5E-2</v>
          </cell>
          <cell r="I82" t="str">
            <v>Mr Tian Toh Kian And/Or</v>
          </cell>
          <cell r="J82">
            <v>29665.510462278002</v>
          </cell>
          <cell r="K82">
            <v>5.5763888888888891E-2</v>
          </cell>
          <cell r="L82" t="str">
            <v>21-Clients' deposits</v>
          </cell>
          <cell r="M82" t="str">
            <v>214167</v>
          </cell>
          <cell r="N82" t="str">
            <v>Singapore</v>
          </cell>
          <cell r="O82" t="str">
            <v>02-AA+</v>
          </cell>
          <cell r="P82" t="str">
            <v>124</v>
          </cell>
          <cell r="Q82">
            <v>35818</v>
          </cell>
          <cell r="R82" t="str">
            <v>95-Individuals</v>
          </cell>
          <cell r="S82" t="str">
            <v>NMB</v>
          </cell>
          <cell r="T82">
            <v>35828</v>
          </cell>
        </row>
        <row r="83">
          <cell r="A83" t="str">
            <v>Deposit From Related Co.</v>
          </cell>
          <cell r="B83" t="str">
            <v>Borrow</v>
          </cell>
          <cell r="C83">
            <v>35871</v>
          </cell>
          <cell r="D83">
            <v>35874</v>
          </cell>
          <cell r="E83">
            <v>35874</v>
          </cell>
          <cell r="F83" t="str">
            <v>USD</v>
          </cell>
          <cell r="G83">
            <v>35366184.579999998</v>
          </cell>
          <cell r="H83">
            <v>6.4375000000000002E-2</v>
          </cell>
          <cell r="I83" t="str">
            <v>The Nikko Securities (Asia) Co Ltd</v>
          </cell>
          <cell r="J83">
            <v>35366184.579999998</v>
          </cell>
          <cell r="K83">
            <v>6.4375000000000002E-2</v>
          </cell>
          <cell r="L83" t="str">
            <v>23-Loan from Nikko Group</v>
          </cell>
          <cell r="M83" t="str">
            <v>800066</v>
          </cell>
          <cell r="N83" t="str">
            <v>Hong Kong</v>
          </cell>
          <cell r="O83" t="str">
            <v>07-A-</v>
          </cell>
          <cell r="P83" t="str">
            <v>106</v>
          </cell>
          <cell r="Q83">
            <v>35818</v>
          </cell>
          <cell r="R83" t="str">
            <v>93-Nikko G.</v>
          </cell>
          <cell r="S83" t="str">
            <v>NMB</v>
          </cell>
          <cell r="T83">
            <v>35828</v>
          </cell>
        </row>
        <row r="84">
          <cell r="A84" t="str">
            <v>Due From Banks</v>
          </cell>
          <cell r="B84" t="str">
            <v>Lend</v>
          </cell>
          <cell r="C84">
            <v>35874</v>
          </cell>
          <cell r="D84">
            <v>35874</v>
          </cell>
          <cell r="E84">
            <v>35877</v>
          </cell>
          <cell r="F84" t="str">
            <v>SGD</v>
          </cell>
          <cell r="G84">
            <v>-945000</v>
          </cell>
          <cell r="H84">
            <v>0.05</v>
          </cell>
          <cell r="I84" t="str">
            <v>Deutsche Bank Ag</v>
          </cell>
          <cell r="J84">
            <v>-588418.42500000005</v>
          </cell>
          <cell r="K84">
            <v>5.0694444444444445E-2</v>
          </cell>
          <cell r="L84" t="str">
            <v>06-Deposit to Banks</v>
          </cell>
          <cell r="M84" t="str">
            <v>C47059</v>
          </cell>
          <cell r="N84" t="str">
            <v>Singapore</v>
          </cell>
          <cell r="O84" t="str">
            <v>02-AA+</v>
          </cell>
          <cell r="P84" t="str">
            <v>124</v>
          </cell>
          <cell r="Q84">
            <v>35818</v>
          </cell>
          <cell r="R84" t="str">
            <v>02-AA+</v>
          </cell>
          <cell r="S84" t="str">
            <v>Moody's</v>
          </cell>
          <cell r="T84">
            <v>35520</v>
          </cell>
        </row>
        <row r="85">
          <cell r="A85" t="str">
            <v>Due From Banks</v>
          </cell>
          <cell r="B85" t="str">
            <v>Lend</v>
          </cell>
          <cell r="C85">
            <v>35874</v>
          </cell>
          <cell r="D85">
            <v>35874</v>
          </cell>
          <cell r="E85">
            <v>35877</v>
          </cell>
          <cell r="F85" t="str">
            <v>USD</v>
          </cell>
          <cell r="G85">
            <v>-10000000</v>
          </cell>
          <cell r="H85">
            <v>5.3749999999999999E-2</v>
          </cell>
          <cell r="I85" t="str">
            <v>Westdeutsche Landesbank Girozentrale</v>
          </cell>
          <cell r="J85">
            <v>-10000000</v>
          </cell>
          <cell r="K85">
            <v>5.3749999999999999E-2</v>
          </cell>
          <cell r="L85" t="str">
            <v>06-Deposit to Banks</v>
          </cell>
          <cell r="M85" t="str">
            <v>C10075</v>
          </cell>
          <cell r="N85" t="str">
            <v>Singapore</v>
          </cell>
          <cell r="O85" t="str">
            <v>02-AA+</v>
          </cell>
          <cell r="P85" t="str">
            <v>124</v>
          </cell>
          <cell r="Q85">
            <v>35818</v>
          </cell>
          <cell r="R85" t="str">
            <v>02-AA+</v>
          </cell>
          <cell r="S85" t="str">
            <v>Moody's</v>
          </cell>
          <cell r="T85">
            <v>35520</v>
          </cell>
        </row>
        <row r="86">
          <cell r="A86" t="str">
            <v>Due From Banks</v>
          </cell>
          <cell r="B86" t="str">
            <v>Lend</v>
          </cell>
          <cell r="C86">
            <v>35872</v>
          </cell>
          <cell r="D86">
            <v>35873</v>
          </cell>
          <cell r="E86">
            <v>35880</v>
          </cell>
          <cell r="F86" t="str">
            <v>JPY</v>
          </cell>
          <cell r="G86">
            <v>-1550000000</v>
          </cell>
          <cell r="H86">
            <v>4.7999999999999996E-3</v>
          </cell>
          <cell r="I86" t="str">
            <v>The Asahi Bank Ltd</v>
          </cell>
          <cell r="J86">
            <v>-11774575</v>
          </cell>
          <cell r="K86">
            <v>4.7999999999999996E-3</v>
          </cell>
          <cell r="L86" t="str">
            <v>06-Deposit to Banks</v>
          </cell>
          <cell r="M86" t="str">
            <v>C01011</v>
          </cell>
          <cell r="N86" t="str">
            <v>Singapore</v>
          </cell>
          <cell r="O86" t="str">
            <v>02-AA+</v>
          </cell>
          <cell r="P86" t="str">
            <v>124</v>
          </cell>
          <cell r="Q86">
            <v>35818</v>
          </cell>
          <cell r="R86" t="str">
            <v>03-AA</v>
          </cell>
          <cell r="S86" t="str">
            <v>NKT</v>
          </cell>
          <cell r="T86">
            <v>35880</v>
          </cell>
        </row>
        <row r="87">
          <cell r="A87" t="str">
            <v>Deposit From Related Co.</v>
          </cell>
          <cell r="B87" t="str">
            <v>Borrow</v>
          </cell>
          <cell r="C87">
            <v>35873</v>
          </cell>
          <cell r="D87">
            <v>35873</v>
          </cell>
          <cell r="E87">
            <v>35874</v>
          </cell>
          <cell r="F87" t="str">
            <v>USD</v>
          </cell>
          <cell r="G87">
            <v>35378834.030000001</v>
          </cell>
          <cell r="H87">
            <v>6.4375000000000002E-2</v>
          </cell>
          <cell r="I87" t="str">
            <v>The Nikko Securities (Asia) Co Ltd</v>
          </cell>
          <cell r="J87">
            <v>35378834.030000001</v>
          </cell>
          <cell r="K87">
            <v>6.4375000000000002E-2</v>
          </cell>
          <cell r="L87" t="str">
            <v>23-Loan from Nikko Group</v>
          </cell>
          <cell r="M87" t="str">
            <v>800066</v>
          </cell>
          <cell r="N87" t="str">
            <v>Hong Kong</v>
          </cell>
          <cell r="O87" t="str">
            <v>07-A-</v>
          </cell>
          <cell r="P87" t="str">
            <v>106</v>
          </cell>
          <cell r="Q87">
            <v>35818</v>
          </cell>
          <cell r="R87" t="str">
            <v>93-Nikko G.</v>
          </cell>
          <cell r="S87" t="str">
            <v>NMB</v>
          </cell>
          <cell r="T87">
            <v>35828</v>
          </cell>
        </row>
        <row r="88">
          <cell r="A88" t="str">
            <v>Due From Banks</v>
          </cell>
          <cell r="B88" t="str">
            <v>Lend</v>
          </cell>
          <cell r="C88">
            <v>35873</v>
          </cell>
          <cell r="D88">
            <v>35873</v>
          </cell>
          <cell r="E88">
            <v>35874</v>
          </cell>
          <cell r="F88" t="str">
            <v>SGD</v>
          </cell>
          <cell r="G88">
            <v>-966000</v>
          </cell>
          <cell r="H88">
            <v>0.02</v>
          </cell>
          <cell r="I88" t="str">
            <v>Deutsche Bank Ag</v>
          </cell>
          <cell r="J88">
            <v>-601494.39</v>
          </cell>
          <cell r="K88">
            <v>2.0277777777777777E-2</v>
          </cell>
          <cell r="L88" t="str">
            <v>06-Deposit to Banks</v>
          </cell>
          <cell r="M88" t="str">
            <v>C47059</v>
          </cell>
          <cell r="N88" t="str">
            <v>Singapore</v>
          </cell>
          <cell r="O88" t="str">
            <v>02-AA+</v>
          </cell>
          <cell r="P88" t="str">
            <v>124</v>
          </cell>
          <cell r="Q88">
            <v>35818</v>
          </cell>
          <cell r="R88" t="str">
            <v>02-AA+</v>
          </cell>
          <cell r="S88" t="str">
            <v>Moody's</v>
          </cell>
          <cell r="T88">
            <v>35520</v>
          </cell>
        </row>
        <row r="89">
          <cell r="A89" t="str">
            <v>Loan To Customer</v>
          </cell>
          <cell r="B89" t="str">
            <v>Lend</v>
          </cell>
          <cell r="C89">
            <v>35873</v>
          </cell>
          <cell r="D89">
            <v>35873</v>
          </cell>
          <cell r="E89">
            <v>35874</v>
          </cell>
          <cell r="F89" t="str">
            <v>SGD</v>
          </cell>
          <cell r="G89">
            <v>-5000000</v>
          </cell>
          <cell r="H89">
            <v>5.3124999999999999E-2</v>
          </cell>
          <cell r="I89" t="str">
            <v>Sime Diamond Leasing (Singapore)</v>
          </cell>
          <cell r="J89">
            <v>-3113325</v>
          </cell>
          <cell r="K89">
            <v>5.3862847222222225E-2</v>
          </cell>
          <cell r="L89" t="str">
            <v>08-Commercial Loans</v>
          </cell>
          <cell r="M89" t="str">
            <v>508861</v>
          </cell>
          <cell r="N89" t="str">
            <v>Singapore</v>
          </cell>
          <cell r="O89" t="str">
            <v>02-AA+</v>
          </cell>
          <cell r="P89" t="str">
            <v>124</v>
          </cell>
          <cell r="Q89">
            <v>35818</v>
          </cell>
          <cell r="R89" t="str">
            <v>12-BB</v>
          </cell>
          <cell r="S89" t="str">
            <v>NKA</v>
          </cell>
          <cell r="T89">
            <v>35860</v>
          </cell>
        </row>
        <row r="90">
          <cell r="A90" t="str">
            <v>Due From Banks</v>
          </cell>
          <cell r="B90" t="str">
            <v>Lend</v>
          </cell>
          <cell r="C90">
            <v>35873</v>
          </cell>
          <cell r="D90">
            <v>35873</v>
          </cell>
          <cell r="E90">
            <v>35874</v>
          </cell>
          <cell r="F90" t="str">
            <v>USD</v>
          </cell>
          <cell r="G90">
            <v>-1770000</v>
          </cell>
          <cell r="H90">
            <v>5.4400000000000004E-2</v>
          </cell>
          <cell r="I90" t="str">
            <v>Deutsche Bank Ag</v>
          </cell>
          <cell r="J90">
            <v>-1770000</v>
          </cell>
          <cell r="K90">
            <v>5.4400000000000004E-2</v>
          </cell>
          <cell r="L90" t="str">
            <v>06-Deposit to Banks</v>
          </cell>
          <cell r="M90" t="str">
            <v>C10059</v>
          </cell>
          <cell r="N90" t="str">
            <v>Singapore</v>
          </cell>
          <cell r="O90" t="str">
            <v>02-AA+</v>
          </cell>
          <cell r="P90" t="str">
            <v>124</v>
          </cell>
          <cell r="Q90">
            <v>35818</v>
          </cell>
          <cell r="R90" t="str">
            <v>02-AA+</v>
          </cell>
          <cell r="S90" t="str">
            <v>Moody's</v>
          </cell>
          <cell r="T90">
            <v>35520</v>
          </cell>
        </row>
        <row r="91">
          <cell r="A91" t="str">
            <v>Loan To Customer</v>
          </cell>
          <cell r="B91" t="str">
            <v>Lend</v>
          </cell>
          <cell r="C91">
            <v>35873</v>
          </cell>
          <cell r="D91">
            <v>35873</v>
          </cell>
          <cell r="E91">
            <v>35880</v>
          </cell>
          <cell r="F91" t="str">
            <v>SGD</v>
          </cell>
          <cell r="G91">
            <v>-5000000</v>
          </cell>
          <cell r="H91">
            <v>5.5E-2</v>
          </cell>
          <cell r="I91" t="str">
            <v>Sime Diamond Leasing (Singapore)</v>
          </cell>
          <cell r="J91">
            <v>-3113325</v>
          </cell>
          <cell r="K91">
            <v>5.5763888888888891E-2</v>
          </cell>
          <cell r="L91" t="str">
            <v>08-Commercial Loans</v>
          </cell>
          <cell r="M91" t="str">
            <v>508861</v>
          </cell>
          <cell r="N91" t="str">
            <v>Singapore</v>
          </cell>
          <cell r="O91" t="str">
            <v>02-AA+</v>
          </cell>
          <cell r="P91" t="str">
            <v>124</v>
          </cell>
          <cell r="Q91">
            <v>35818</v>
          </cell>
          <cell r="R91" t="str">
            <v>12-BB</v>
          </cell>
          <cell r="S91" t="str">
            <v>NKA</v>
          </cell>
          <cell r="T91">
            <v>35860</v>
          </cell>
        </row>
        <row r="92">
          <cell r="A92" t="str">
            <v>Syndicated Loan</v>
          </cell>
          <cell r="B92" t="str">
            <v>Lend</v>
          </cell>
          <cell r="C92">
            <v>35873</v>
          </cell>
          <cell r="D92">
            <v>35873</v>
          </cell>
          <cell r="E92">
            <v>35934</v>
          </cell>
          <cell r="F92" t="str">
            <v>HKD</v>
          </cell>
          <cell r="G92">
            <v>-30000000</v>
          </cell>
          <cell r="H92">
            <v>6.4277000000000001E-2</v>
          </cell>
          <cell r="I92" t="str">
            <v>Hutchison International Finance</v>
          </cell>
          <cell r="J92">
            <v>-3872355</v>
          </cell>
          <cell r="K92">
            <v>6.5169736111111098E-2</v>
          </cell>
          <cell r="L92" t="str">
            <v>09-Syndicated Loans</v>
          </cell>
          <cell r="M92" t="str">
            <v>509957</v>
          </cell>
          <cell r="N92" t="str">
            <v>Hong Kong</v>
          </cell>
          <cell r="O92" t="str">
            <v>07-A-</v>
          </cell>
          <cell r="P92" t="str">
            <v>106</v>
          </cell>
          <cell r="Q92">
            <v>35818</v>
          </cell>
          <cell r="R92" t="str">
            <v>06-A</v>
          </cell>
          <cell r="S92" t="str">
            <v>Moody's</v>
          </cell>
          <cell r="T92">
            <v>35520</v>
          </cell>
        </row>
        <row r="93">
          <cell r="A93" t="str">
            <v>Deposit From Client</v>
          </cell>
          <cell r="B93" t="str">
            <v>Borrow</v>
          </cell>
          <cell r="C93">
            <v>35871</v>
          </cell>
          <cell r="D93">
            <v>35872</v>
          </cell>
          <cell r="E93">
            <v>35879</v>
          </cell>
          <cell r="F93" t="str">
            <v>USD</v>
          </cell>
          <cell r="G93">
            <v>707364.49</v>
          </cell>
          <cell r="H93">
            <v>5.2499999999999998E-2</v>
          </cell>
          <cell r="I93" t="str">
            <v>Mr Tan Yean Koon, Ian</v>
          </cell>
          <cell r="J93">
            <v>707364.49</v>
          </cell>
          <cell r="K93">
            <v>5.2499999999999998E-2</v>
          </cell>
          <cell r="L93" t="str">
            <v>21-Clients' deposits</v>
          </cell>
          <cell r="M93" t="str">
            <v>213764</v>
          </cell>
          <cell r="N93" t="str">
            <v>Singapore</v>
          </cell>
          <cell r="O93" t="str">
            <v>02-AA+</v>
          </cell>
          <cell r="P93" t="str">
            <v>124</v>
          </cell>
          <cell r="Q93">
            <v>35818</v>
          </cell>
          <cell r="R93" t="str">
            <v>95-Individuals</v>
          </cell>
          <cell r="S93" t="str">
            <v>NMB</v>
          </cell>
          <cell r="T93">
            <v>35828</v>
          </cell>
        </row>
        <row r="94">
          <cell r="A94" t="str">
            <v>Due From Banks</v>
          </cell>
          <cell r="B94" t="str">
            <v>Lend</v>
          </cell>
          <cell r="C94">
            <v>35872</v>
          </cell>
          <cell r="D94">
            <v>35872</v>
          </cell>
          <cell r="E94">
            <v>35873</v>
          </cell>
          <cell r="F94" t="str">
            <v>SGD</v>
          </cell>
          <cell r="G94">
            <v>-1080000</v>
          </cell>
          <cell r="H94">
            <v>1.6250000000000001E-2</v>
          </cell>
          <cell r="I94" t="str">
            <v>Deutsche Bank Ag</v>
          </cell>
          <cell r="J94">
            <v>-672478.2</v>
          </cell>
          <cell r="K94">
            <v>1.6475694444444446E-2</v>
          </cell>
          <cell r="L94" t="str">
            <v>06-Deposit to Banks</v>
          </cell>
          <cell r="M94" t="str">
            <v>C47059</v>
          </cell>
          <cell r="N94" t="str">
            <v>Singapore</v>
          </cell>
          <cell r="O94" t="str">
            <v>02-AA+</v>
          </cell>
          <cell r="P94" t="str">
            <v>124</v>
          </cell>
          <cell r="Q94">
            <v>35818</v>
          </cell>
          <cell r="R94" t="str">
            <v>02-AA+</v>
          </cell>
          <cell r="S94" t="str">
            <v>Moody's</v>
          </cell>
          <cell r="T94">
            <v>35520</v>
          </cell>
        </row>
        <row r="95">
          <cell r="A95" t="str">
            <v>Due From Banks</v>
          </cell>
          <cell r="B95" t="str">
            <v>Lend</v>
          </cell>
          <cell r="C95">
            <v>35872</v>
          </cell>
          <cell r="D95">
            <v>35872</v>
          </cell>
          <cell r="E95">
            <v>35873</v>
          </cell>
          <cell r="F95" t="str">
            <v>USD</v>
          </cell>
          <cell r="G95">
            <v>-1840000</v>
          </cell>
          <cell r="H95">
            <v>5.4600000000000003E-2</v>
          </cell>
          <cell r="I95" t="str">
            <v>Deutsche Bank Ag</v>
          </cell>
          <cell r="J95">
            <v>-1840000</v>
          </cell>
          <cell r="K95">
            <v>5.4600000000000003E-2</v>
          </cell>
          <cell r="L95" t="str">
            <v>06-Deposit to Banks</v>
          </cell>
          <cell r="M95" t="str">
            <v>C10059</v>
          </cell>
          <cell r="N95" t="str">
            <v>Singapore</v>
          </cell>
          <cell r="O95" t="str">
            <v>02-AA+</v>
          </cell>
          <cell r="P95" t="str">
            <v>124</v>
          </cell>
          <cell r="Q95">
            <v>35818</v>
          </cell>
          <cell r="R95" t="str">
            <v>02-AA+</v>
          </cell>
          <cell r="S95" t="str">
            <v>Moody's</v>
          </cell>
          <cell r="T95">
            <v>35520</v>
          </cell>
        </row>
        <row r="96">
          <cell r="A96" t="str">
            <v>Due From Banks</v>
          </cell>
          <cell r="B96" t="str">
            <v>Lend</v>
          </cell>
          <cell r="C96">
            <v>35871</v>
          </cell>
          <cell r="D96">
            <v>35872</v>
          </cell>
          <cell r="E96">
            <v>35873</v>
          </cell>
          <cell r="F96" t="str">
            <v>JPY</v>
          </cell>
          <cell r="G96">
            <v>-1557000000</v>
          </cell>
          <cell r="H96">
            <v>4.5999999999999999E-3</v>
          </cell>
          <cell r="I96" t="str">
            <v>The Bank Of Tokyo-Mitsubishi Ltd</v>
          </cell>
          <cell r="J96">
            <v>-11827750.5</v>
          </cell>
          <cell r="K96">
            <v>4.5999999999999999E-3</v>
          </cell>
          <cell r="L96" t="str">
            <v>06-Deposit to Banks</v>
          </cell>
          <cell r="M96" t="str">
            <v>C01078</v>
          </cell>
          <cell r="N96" t="str">
            <v>Singapore</v>
          </cell>
          <cell r="O96" t="str">
            <v>02-AA+</v>
          </cell>
          <cell r="P96" t="str">
            <v>124</v>
          </cell>
          <cell r="Q96">
            <v>35818</v>
          </cell>
          <cell r="R96" t="str">
            <v>03-AA</v>
          </cell>
          <cell r="S96" t="str">
            <v>Moody's</v>
          </cell>
          <cell r="T96">
            <v>35873</v>
          </cell>
        </row>
        <row r="97">
          <cell r="A97" t="str">
            <v>Loan To Customer</v>
          </cell>
          <cell r="B97" t="str">
            <v>Lend</v>
          </cell>
          <cell r="C97">
            <v>35872</v>
          </cell>
          <cell r="D97">
            <v>35872</v>
          </cell>
          <cell r="E97">
            <v>35879</v>
          </cell>
          <cell r="F97" t="str">
            <v>SGD</v>
          </cell>
          <cell r="G97">
            <v>-10000000</v>
          </cell>
          <cell r="H97">
            <v>4.4999999999999998E-2</v>
          </cell>
          <cell r="I97" t="str">
            <v>Sime Diamond Leasing (Singapore)</v>
          </cell>
          <cell r="J97">
            <v>-6226650</v>
          </cell>
          <cell r="K97">
            <v>4.5624999999999999E-2</v>
          </cell>
          <cell r="L97" t="str">
            <v>08-Commercial Loans</v>
          </cell>
          <cell r="M97" t="str">
            <v>508861</v>
          </cell>
          <cell r="N97" t="str">
            <v>Singapore</v>
          </cell>
          <cell r="O97" t="str">
            <v>02-AA+</v>
          </cell>
          <cell r="P97" t="str">
            <v>124</v>
          </cell>
          <cell r="Q97">
            <v>35818</v>
          </cell>
          <cell r="R97" t="str">
            <v>12-BB</v>
          </cell>
          <cell r="S97" t="str">
            <v>NKA</v>
          </cell>
          <cell r="T97">
            <v>35860</v>
          </cell>
        </row>
        <row r="98">
          <cell r="A98" t="str">
            <v>Deposit From Client</v>
          </cell>
          <cell r="B98" t="str">
            <v>Borrow</v>
          </cell>
          <cell r="C98">
            <v>35871</v>
          </cell>
          <cell r="D98">
            <v>35872</v>
          </cell>
          <cell r="E98">
            <v>35879</v>
          </cell>
          <cell r="F98" t="str">
            <v>USD</v>
          </cell>
          <cell r="G98">
            <v>607154.02</v>
          </cell>
          <cell r="H98">
            <v>5.2499999999999998E-2</v>
          </cell>
          <cell r="I98" t="str">
            <v>Henderson Management Limited</v>
          </cell>
          <cell r="J98">
            <v>607154.02</v>
          </cell>
          <cell r="K98">
            <v>5.2499999999999998E-2</v>
          </cell>
          <cell r="L98" t="str">
            <v>21-Clients' deposits</v>
          </cell>
          <cell r="M98" t="str">
            <v>509280</v>
          </cell>
          <cell r="N98" t="str">
            <v>Virgin Islands</v>
          </cell>
          <cell r="O98" t="str">
            <v>99-na</v>
          </cell>
          <cell r="P98" t="str">
            <v>318</v>
          </cell>
          <cell r="Q98">
            <v>35842</v>
          </cell>
          <cell r="R98" t="str">
            <v>99-na</v>
          </cell>
          <cell r="S98" t="str">
            <v>na</v>
          </cell>
          <cell r="T98">
            <v>35842</v>
          </cell>
        </row>
        <row r="99">
          <cell r="A99" t="str">
            <v>Loan To Customer</v>
          </cell>
          <cell r="B99" t="str">
            <v>Lend</v>
          </cell>
          <cell r="C99">
            <v>35872</v>
          </cell>
          <cell r="D99">
            <v>35872</v>
          </cell>
          <cell r="E99">
            <v>35879</v>
          </cell>
          <cell r="F99" t="str">
            <v>SGD</v>
          </cell>
          <cell r="G99">
            <v>-2000000</v>
          </cell>
          <cell r="H99">
            <v>4.675E-2</v>
          </cell>
          <cell r="I99" t="str">
            <v>Orient Consumer Credit Pte Ltd</v>
          </cell>
          <cell r="J99">
            <v>-1245330</v>
          </cell>
          <cell r="K99">
            <v>4.7399305555555556E-2</v>
          </cell>
          <cell r="L99" t="str">
            <v>08-Commercial Loans</v>
          </cell>
          <cell r="M99" t="str">
            <v>506850</v>
          </cell>
          <cell r="N99" t="str">
            <v>Singapore</v>
          </cell>
          <cell r="O99" t="str">
            <v>02-AA+</v>
          </cell>
          <cell r="P99" t="str">
            <v>124</v>
          </cell>
          <cell r="Q99">
            <v>35818</v>
          </cell>
          <cell r="R99" t="str">
            <v>12-BB</v>
          </cell>
          <cell r="S99" t="str">
            <v>NKT</v>
          </cell>
          <cell r="T99">
            <v>35831</v>
          </cell>
        </row>
        <row r="100">
          <cell r="A100" t="str">
            <v>Deposit From Client</v>
          </cell>
          <cell r="B100" t="str">
            <v>Borrow</v>
          </cell>
          <cell r="C100">
            <v>35870</v>
          </cell>
          <cell r="D100">
            <v>35872</v>
          </cell>
          <cell r="E100">
            <v>35879</v>
          </cell>
          <cell r="F100" t="str">
            <v>MYR</v>
          </cell>
          <cell r="G100">
            <v>216077.39</v>
          </cell>
          <cell r="H100">
            <v>5.5E-2</v>
          </cell>
          <cell r="I100" t="str">
            <v>Mr Tan Yean Koon, Ian</v>
          </cell>
          <cell r="J100">
            <v>59360.737365322006</v>
          </cell>
          <cell r="K100">
            <v>5.5763888888888891E-2</v>
          </cell>
          <cell r="L100" t="str">
            <v>21-Clients' deposits</v>
          </cell>
          <cell r="M100" t="str">
            <v>213764</v>
          </cell>
          <cell r="N100" t="str">
            <v>Singapore</v>
          </cell>
          <cell r="O100" t="str">
            <v>02-AA+</v>
          </cell>
          <cell r="P100" t="str">
            <v>124</v>
          </cell>
          <cell r="Q100">
            <v>35818</v>
          </cell>
          <cell r="R100" t="str">
            <v>95-Individuals</v>
          </cell>
          <cell r="S100" t="str">
            <v>NMB</v>
          </cell>
          <cell r="T100">
            <v>35828</v>
          </cell>
        </row>
        <row r="101">
          <cell r="A101" t="str">
            <v>Deposit From Related Co.</v>
          </cell>
          <cell r="B101" t="str">
            <v>Borrow</v>
          </cell>
          <cell r="C101">
            <v>35872</v>
          </cell>
          <cell r="D101">
            <v>35872</v>
          </cell>
          <cell r="E101">
            <v>35873</v>
          </cell>
          <cell r="F101" t="str">
            <v>USD</v>
          </cell>
          <cell r="G101">
            <v>35372508.740000002</v>
          </cell>
          <cell r="H101">
            <v>6.4375000000000002E-2</v>
          </cell>
          <cell r="I101" t="str">
            <v>The Nikko Securities (Asia) Co Ltd</v>
          </cell>
          <cell r="J101">
            <v>35372508.740000002</v>
          </cell>
          <cell r="K101">
            <v>6.4375000000000002E-2</v>
          </cell>
          <cell r="L101" t="str">
            <v>23-Loan from Nikko Group</v>
          </cell>
          <cell r="M101" t="str">
            <v>800066</v>
          </cell>
          <cell r="N101" t="str">
            <v>Hong Kong</v>
          </cell>
          <cell r="O101" t="str">
            <v>07-A-</v>
          </cell>
          <cell r="P101" t="str">
            <v>106</v>
          </cell>
          <cell r="Q101">
            <v>35818</v>
          </cell>
          <cell r="R101" t="str">
            <v>93-Nikko G.</v>
          </cell>
          <cell r="S101" t="str">
            <v>NMB</v>
          </cell>
          <cell r="T101">
            <v>35828</v>
          </cell>
        </row>
        <row r="102">
          <cell r="A102" t="str">
            <v>Loan To Customer</v>
          </cell>
          <cell r="B102" t="str">
            <v>Lend</v>
          </cell>
          <cell r="C102">
            <v>35872</v>
          </cell>
          <cell r="D102">
            <v>35872</v>
          </cell>
          <cell r="E102">
            <v>35873</v>
          </cell>
          <cell r="F102" t="str">
            <v>SGD</v>
          </cell>
          <cell r="G102">
            <v>-10000000</v>
          </cell>
          <cell r="H102">
            <v>4.2500000000000003E-2</v>
          </cell>
          <cell r="I102" t="str">
            <v>Sime Diamond Leasing (Singapore)</v>
          </cell>
          <cell r="J102">
            <v>-6226650</v>
          </cell>
          <cell r="K102">
            <v>4.3090277777777776E-2</v>
          </cell>
          <cell r="L102" t="str">
            <v>08-Commercial Loans</v>
          </cell>
          <cell r="M102" t="str">
            <v>508861</v>
          </cell>
          <cell r="N102" t="str">
            <v>Singapore</v>
          </cell>
          <cell r="O102" t="str">
            <v>02-AA+</v>
          </cell>
          <cell r="P102" t="str">
            <v>124</v>
          </cell>
          <cell r="Q102">
            <v>35818</v>
          </cell>
          <cell r="R102" t="str">
            <v>12-BB</v>
          </cell>
          <cell r="S102" t="str">
            <v>NKA</v>
          </cell>
          <cell r="T102">
            <v>35860</v>
          </cell>
        </row>
        <row r="103">
          <cell r="A103" t="str">
            <v>Syndicated Loan</v>
          </cell>
          <cell r="B103" t="str">
            <v>Lend</v>
          </cell>
          <cell r="C103">
            <v>35870</v>
          </cell>
          <cell r="D103">
            <v>35871</v>
          </cell>
          <cell r="E103">
            <v>35963</v>
          </cell>
          <cell r="F103" t="str">
            <v>USD</v>
          </cell>
          <cell r="G103">
            <v>-2250000</v>
          </cell>
          <cell r="H103">
            <v>6.4875000000000002E-2</v>
          </cell>
          <cell r="I103" t="str">
            <v>Singer Thailand Public Company</v>
          </cell>
          <cell r="J103">
            <v>-2250000</v>
          </cell>
          <cell r="K103">
            <v>6.4875000000000002E-2</v>
          </cell>
          <cell r="L103" t="str">
            <v>09-Syndicated Loans</v>
          </cell>
          <cell r="M103" t="str">
            <v>510483</v>
          </cell>
          <cell r="N103" t="str">
            <v>Thailand</v>
          </cell>
          <cell r="O103" t="str">
            <v>11-BB+</v>
          </cell>
          <cell r="P103" t="str">
            <v>127</v>
          </cell>
          <cell r="Q103">
            <v>35818</v>
          </cell>
          <cell r="R103" t="str">
            <v>15-B</v>
          </cell>
          <cell r="S103" t="str">
            <v>Moody's</v>
          </cell>
          <cell r="T103">
            <v>35520</v>
          </cell>
        </row>
        <row r="104">
          <cell r="A104" t="str">
            <v>Loan To Customer</v>
          </cell>
          <cell r="B104" t="str">
            <v>Lend</v>
          </cell>
          <cell r="C104">
            <v>35871</v>
          </cell>
          <cell r="D104">
            <v>35871</v>
          </cell>
          <cell r="E104">
            <v>35872</v>
          </cell>
          <cell r="F104" t="str">
            <v>SGD</v>
          </cell>
          <cell r="G104">
            <v>-10000000</v>
          </cell>
          <cell r="H104">
            <v>3.5000000000000003E-2</v>
          </cell>
          <cell r="I104" t="str">
            <v>Sime Diamond Leasing (Singapore)</v>
          </cell>
          <cell r="J104">
            <v>-6226650</v>
          </cell>
          <cell r="K104">
            <v>3.5486111111111114E-2</v>
          </cell>
          <cell r="L104" t="str">
            <v>08-Commercial Loans</v>
          </cell>
          <cell r="M104" t="str">
            <v>508861</v>
          </cell>
          <cell r="N104" t="str">
            <v>Singapore</v>
          </cell>
          <cell r="O104" t="str">
            <v>02-AA+</v>
          </cell>
          <cell r="P104" t="str">
            <v>124</v>
          </cell>
          <cell r="Q104">
            <v>35818</v>
          </cell>
          <cell r="R104" t="str">
            <v>12-BB</v>
          </cell>
          <cell r="S104" t="str">
            <v>NKA</v>
          </cell>
          <cell r="T104">
            <v>35860</v>
          </cell>
        </row>
        <row r="105">
          <cell r="A105" t="str">
            <v>Deposit From Client</v>
          </cell>
          <cell r="B105" t="str">
            <v>Borrow</v>
          </cell>
          <cell r="C105">
            <v>35870</v>
          </cell>
          <cell r="D105">
            <v>35871</v>
          </cell>
          <cell r="E105">
            <v>35878</v>
          </cell>
          <cell r="F105" t="str">
            <v>MYR</v>
          </cell>
          <cell r="G105">
            <v>340384.07</v>
          </cell>
          <cell r="H105">
            <v>5.5E-2</v>
          </cell>
          <cell r="I105" t="str">
            <v>Mr Edbert Tantuco</v>
          </cell>
          <cell r="J105">
            <v>93510.243633586011</v>
          </cell>
          <cell r="K105">
            <v>5.5763888888888891E-2</v>
          </cell>
          <cell r="L105" t="str">
            <v>21-Clients' deposits</v>
          </cell>
          <cell r="M105" t="str">
            <v>210021</v>
          </cell>
          <cell r="N105" t="str">
            <v>Philippines</v>
          </cell>
          <cell r="O105" t="str">
            <v>11-BB+</v>
          </cell>
          <cell r="P105" t="str">
            <v>122</v>
          </cell>
          <cell r="Q105">
            <v>35818</v>
          </cell>
          <cell r="R105" t="str">
            <v>95-Individuals</v>
          </cell>
          <cell r="S105" t="str">
            <v>NMB</v>
          </cell>
          <cell r="T105">
            <v>35828</v>
          </cell>
        </row>
        <row r="106">
          <cell r="A106" t="str">
            <v>Loan To Related Co</v>
          </cell>
          <cell r="B106" t="str">
            <v>Lend</v>
          </cell>
          <cell r="C106">
            <v>35867</v>
          </cell>
          <cell r="D106">
            <v>35871</v>
          </cell>
          <cell r="E106">
            <v>35878</v>
          </cell>
          <cell r="F106" t="str">
            <v>GBP</v>
          </cell>
          <cell r="G106">
            <v>-165921.57999999999</v>
          </cell>
          <cell r="H106">
            <v>7.3124999999999996E-2</v>
          </cell>
          <cell r="I106" t="str">
            <v>The Nikko Bank (Uk) Plc</v>
          </cell>
          <cell r="J106">
            <v>-278182.09678472404</v>
          </cell>
          <cell r="K106">
            <v>7.4140625000000002E-2</v>
          </cell>
          <cell r="L106" t="str">
            <v>07-Loan to Nikko Group</v>
          </cell>
          <cell r="M106" t="str">
            <v>800040</v>
          </cell>
          <cell r="N106" t="str">
            <v>United Kingdom</v>
          </cell>
          <cell r="O106" t="str">
            <v>01-AAA</v>
          </cell>
          <cell r="P106" t="str">
            <v>229</v>
          </cell>
          <cell r="Q106">
            <v>35818</v>
          </cell>
          <cell r="R106" t="str">
            <v>93-Nikko G.</v>
          </cell>
          <cell r="S106" t="str">
            <v>NMB</v>
          </cell>
          <cell r="T106">
            <v>35828</v>
          </cell>
        </row>
        <row r="107">
          <cell r="A107" t="str">
            <v>Loan To Related Co</v>
          </cell>
          <cell r="B107" t="str">
            <v>Lend</v>
          </cell>
          <cell r="C107">
            <v>35870</v>
          </cell>
          <cell r="D107">
            <v>35871</v>
          </cell>
          <cell r="E107">
            <v>35872</v>
          </cell>
          <cell r="F107" t="str">
            <v>JPY</v>
          </cell>
          <cell r="G107">
            <v>-1557000000</v>
          </cell>
          <cell r="H107">
            <v>4.7999999999999996E-3</v>
          </cell>
          <cell r="I107" t="str">
            <v>The Nikko Trust &amp; Banking</v>
          </cell>
          <cell r="J107">
            <v>-11827750.5</v>
          </cell>
          <cell r="K107">
            <v>4.7999999999999996E-3</v>
          </cell>
          <cell r="L107" t="str">
            <v>07-Loan to Nikko Group</v>
          </cell>
          <cell r="M107" t="str">
            <v>800058</v>
          </cell>
          <cell r="N107" t="str">
            <v>Japan</v>
          </cell>
          <cell r="O107" t="str">
            <v>01-AAA</v>
          </cell>
          <cell r="P107" t="str">
            <v>001</v>
          </cell>
          <cell r="Q107">
            <v>35818</v>
          </cell>
          <cell r="R107" t="str">
            <v>93-Nikko G.</v>
          </cell>
          <cell r="S107" t="str">
            <v>NMB</v>
          </cell>
          <cell r="T107">
            <v>35828</v>
          </cell>
        </row>
        <row r="108">
          <cell r="A108" t="str">
            <v>Deposit From Related Co.</v>
          </cell>
          <cell r="B108" t="str">
            <v>Borrow</v>
          </cell>
          <cell r="C108">
            <v>35871</v>
          </cell>
          <cell r="D108">
            <v>35871</v>
          </cell>
          <cell r="E108">
            <v>35872</v>
          </cell>
          <cell r="F108" t="str">
            <v>USD</v>
          </cell>
          <cell r="G108">
            <v>35366184.579999998</v>
          </cell>
          <cell r="H108">
            <v>7.4374999999999997E-2</v>
          </cell>
          <cell r="I108" t="str">
            <v>The Nikko Securities (Asia) Co Ltd</v>
          </cell>
          <cell r="J108">
            <v>35366184.579999998</v>
          </cell>
          <cell r="K108">
            <v>7.4374999999999997E-2</v>
          </cell>
          <cell r="L108" t="str">
            <v>23-Loan from Nikko Group</v>
          </cell>
          <cell r="M108" t="str">
            <v>800066</v>
          </cell>
          <cell r="N108" t="str">
            <v>Hong Kong</v>
          </cell>
          <cell r="O108" t="str">
            <v>07-A-</v>
          </cell>
          <cell r="P108" t="str">
            <v>106</v>
          </cell>
          <cell r="Q108">
            <v>35818</v>
          </cell>
          <cell r="R108" t="str">
            <v>93-Nikko G.</v>
          </cell>
          <cell r="S108" t="str">
            <v>NMB</v>
          </cell>
          <cell r="T108">
            <v>35828</v>
          </cell>
        </row>
        <row r="109">
          <cell r="A109" t="str">
            <v>Due From Banks</v>
          </cell>
          <cell r="B109" t="str">
            <v>Lend</v>
          </cell>
          <cell r="C109">
            <v>35871</v>
          </cell>
          <cell r="D109">
            <v>35871</v>
          </cell>
          <cell r="E109">
            <v>35872</v>
          </cell>
          <cell r="F109" t="str">
            <v>USD</v>
          </cell>
          <cell r="G109">
            <v>-1710000</v>
          </cell>
          <cell r="H109">
            <v>5.5E-2</v>
          </cell>
          <cell r="I109" t="str">
            <v>Deutsche Bank Ag</v>
          </cell>
          <cell r="J109">
            <v>-1710000</v>
          </cell>
          <cell r="K109">
            <v>5.5E-2</v>
          </cell>
          <cell r="L109" t="str">
            <v>06-Deposit to Banks</v>
          </cell>
          <cell r="M109" t="str">
            <v>C10059</v>
          </cell>
          <cell r="N109" t="str">
            <v>Singapore</v>
          </cell>
          <cell r="O109" t="str">
            <v>02-AA+</v>
          </cell>
          <cell r="P109" t="str">
            <v>124</v>
          </cell>
          <cell r="Q109">
            <v>35818</v>
          </cell>
          <cell r="R109" t="str">
            <v>02-AA+</v>
          </cell>
          <cell r="S109" t="str">
            <v>Moody's</v>
          </cell>
          <cell r="T109">
            <v>35520</v>
          </cell>
        </row>
        <row r="110">
          <cell r="A110" t="str">
            <v>Deposit From Client</v>
          </cell>
          <cell r="B110" t="str">
            <v>Borrow</v>
          </cell>
          <cell r="C110">
            <v>35867</v>
          </cell>
          <cell r="D110">
            <v>35871</v>
          </cell>
          <cell r="E110">
            <v>35878</v>
          </cell>
          <cell r="F110" t="str">
            <v>GBP</v>
          </cell>
          <cell r="G110">
            <v>165781.72</v>
          </cell>
          <cell r="H110">
            <v>6.8750000000000006E-2</v>
          </cell>
          <cell r="I110" t="str">
            <v>Permodalan Nasional Berhad</v>
          </cell>
          <cell r="J110">
            <v>277947.60921501601</v>
          </cell>
          <cell r="K110">
            <v>6.9704861111111113E-2</v>
          </cell>
          <cell r="L110" t="str">
            <v>21-Clients' deposits</v>
          </cell>
          <cell r="M110" t="str">
            <v>504386</v>
          </cell>
          <cell r="N110" t="str">
            <v>Malaysia</v>
          </cell>
          <cell r="O110" t="str">
            <v>06-A</v>
          </cell>
          <cell r="P110" t="str">
            <v>117</v>
          </cell>
          <cell r="Q110">
            <v>35818</v>
          </cell>
          <cell r="R110" t="str">
            <v>95-Individuals</v>
          </cell>
          <cell r="S110" t="str">
            <v>NMB</v>
          </cell>
          <cell r="T110">
            <v>35842</v>
          </cell>
        </row>
        <row r="111">
          <cell r="A111" t="str">
            <v>Due From Banks</v>
          </cell>
          <cell r="B111" t="str">
            <v>Lend</v>
          </cell>
          <cell r="C111">
            <v>35871</v>
          </cell>
          <cell r="D111">
            <v>35871</v>
          </cell>
          <cell r="E111">
            <v>35872</v>
          </cell>
          <cell r="F111" t="str">
            <v>SGD</v>
          </cell>
          <cell r="G111">
            <v>-1020000</v>
          </cell>
          <cell r="H111">
            <v>8.7500000000000008E-3</v>
          </cell>
          <cell r="I111" t="str">
            <v>Deutsche Bank Ag</v>
          </cell>
          <cell r="J111">
            <v>-635118.30000000005</v>
          </cell>
          <cell r="K111">
            <v>8.8715277777777785E-3</v>
          </cell>
          <cell r="L111" t="str">
            <v>06-Deposit to Banks</v>
          </cell>
          <cell r="M111" t="str">
            <v>C47059</v>
          </cell>
          <cell r="N111" t="str">
            <v>Singapore</v>
          </cell>
          <cell r="O111" t="str">
            <v>02-AA+</v>
          </cell>
          <cell r="P111" t="str">
            <v>124</v>
          </cell>
          <cell r="Q111">
            <v>35818</v>
          </cell>
          <cell r="R111" t="str">
            <v>02-AA+</v>
          </cell>
          <cell r="S111" t="str">
            <v>Moody's</v>
          </cell>
          <cell r="T111">
            <v>35520</v>
          </cell>
        </row>
        <row r="112">
          <cell r="A112" t="str">
            <v>Loan To Customer</v>
          </cell>
          <cell r="B112" t="str">
            <v>Lend</v>
          </cell>
          <cell r="C112">
            <v>35871</v>
          </cell>
          <cell r="D112">
            <v>35871</v>
          </cell>
          <cell r="E112">
            <v>35878</v>
          </cell>
          <cell r="F112" t="str">
            <v>SGD</v>
          </cell>
          <cell r="G112">
            <v>-2000000</v>
          </cell>
          <cell r="H112">
            <v>4.2999999999999997E-2</v>
          </cell>
          <cell r="I112" t="str">
            <v>Orient Consumer Credit Pte Ltd</v>
          </cell>
          <cell r="J112">
            <v>-1245330</v>
          </cell>
          <cell r="K112">
            <v>4.3597222222222225E-2</v>
          </cell>
          <cell r="L112" t="str">
            <v>08-Commercial Loans</v>
          </cell>
          <cell r="M112" t="str">
            <v>506850</v>
          </cell>
          <cell r="N112" t="str">
            <v>Singapore</v>
          </cell>
          <cell r="O112" t="str">
            <v>02-AA+</v>
          </cell>
          <cell r="P112" t="str">
            <v>124</v>
          </cell>
          <cell r="Q112">
            <v>35818</v>
          </cell>
          <cell r="R112" t="str">
            <v>12-BB</v>
          </cell>
          <cell r="S112" t="str">
            <v>NKT</v>
          </cell>
          <cell r="T112">
            <v>35831</v>
          </cell>
        </row>
        <row r="113">
          <cell r="A113" t="str">
            <v>Deposit From Related Co.</v>
          </cell>
          <cell r="B113" t="str">
            <v>Borrow</v>
          </cell>
          <cell r="C113">
            <v>35870</v>
          </cell>
          <cell r="D113">
            <v>35870</v>
          </cell>
          <cell r="E113">
            <v>35871</v>
          </cell>
          <cell r="F113" t="str">
            <v>USD</v>
          </cell>
          <cell r="G113">
            <v>35359861.549999997</v>
          </cell>
          <cell r="H113">
            <v>6.4375000000000002E-2</v>
          </cell>
          <cell r="I113" t="str">
            <v>The Nikko Securities (Asia) Co Ltd</v>
          </cell>
          <cell r="J113">
            <v>35359861.549999997</v>
          </cell>
          <cell r="K113">
            <v>6.4375000000000002E-2</v>
          </cell>
          <cell r="L113" t="str">
            <v>23-Loan from Nikko Group</v>
          </cell>
          <cell r="M113" t="str">
            <v>800066</v>
          </cell>
          <cell r="N113" t="str">
            <v>Hong Kong</v>
          </cell>
          <cell r="O113" t="str">
            <v>07-A-</v>
          </cell>
          <cell r="P113" t="str">
            <v>106</v>
          </cell>
          <cell r="Q113">
            <v>35818</v>
          </cell>
          <cell r="R113" t="str">
            <v>93-Nikko G.</v>
          </cell>
          <cell r="S113" t="str">
            <v>NMB</v>
          </cell>
          <cell r="T113">
            <v>35828</v>
          </cell>
        </row>
        <row r="114">
          <cell r="A114" t="str">
            <v>Deposit From Related Co.</v>
          </cell>
          <cell r="B114" t="str">
            <v>Borrow</v>
          </cell>
          <cell r="C114">
            <v>35870</v>
          </cell>
          <cell r="D114">
            <v>35870</v>
          </cell>
          <cell r="E114">
            <v>35877</v>
          </cell>
          <cell r="F114" t="str">
            <v>SGD</v>
          </cell>
          <cell r="G114">
            <v>1908238.58</v>
          </cell>
          <cell r="H114">
            <v>1.7500000000000002E-2</v>
          </cell>
          <cell r="I114" t="str">
            <v>The Nikko Securities (Singapore)</v>
          </cell>
          <cell r="J114">
            <v>1188193.3754157</v>
          </cell>
          <cell r="K114">
            <v>1.7743055555555557E-2</v>
          </cell>
          <cell r="L114" t="str">
            <v>23-Loan from Nikko Group</v>
          </cell>
          <cell r="M114" t="str">
            <v>800007</v>
          </cell>
          <cell r="N114" t="str">
            <v>Singapore</v>
          </cell>
          <cell r="O114" t="str">
            <v>02-AA+</v>
          </cell>
          <cell r="P114" t="str">
            <v>124</v>
          </cell>
          <cell r="Q114">
            <v>35818</v>
          </cell>
          <cell r="R114" t="str">
            <v>93-Nikko G.</v>
          </cell>
          <cell r="S114" t="str">
            <v>NMB</v>
          </cell>
          <cell r="T114">
            <v>35828</v>
          </cell>
        </row>
        <row r="115">
          <cell r="A115" t="str">
            <v>Loan To Customer</v>
          </cell>
          <cell r="B115" t="str">
            <v>Lend</v>
          </cell>
          <cell r="C115">
            <v>35870</v>
          </cell>
          <cell r="D115">
            <v>35870</v>
          </cell>
          <cell r="E115">
            <v>35871</v>
          </cell>
          <cell r="F115" t="str">
            <v>SGD</v>
          </cell>
          <cell r="G115">
            <v>-10000000</v>
          </cell>
          <cell r="H115">
            <v>3.7499999999999999E-2</v>
          </cell>
          <cell r="I115" t="str">
            <v>Sime Diamond Leasing (Singapore)</v>
          </cell>
          <cell r="J115">
            <v>-6226650</v>
          </cell>
          <cell r="K115">
            <v>3.8020833333333337E-2</v>
          </cell>
          <cell r="L115" t="str">
            <v>08-Commercial Loans</v>
          </cell>
          <cell r="M115" t="str">
            <v>508861</v>
          </cell>
          <cell r="N115" t="str">
            <v>Singapore</v>
          </cell>
          <cell r="O115" t="str">
            <v>02-AA+</v>
          </cell>
          <cell r="P115" t="str">
            <v>124</v>
          </cell>
          <cell r="Q115">
            <v>35818</v>
          </cell>
          <cell r="R115" t="str">
            <v>12-BB</v>
          </cell>
          <cell r="S115" t="str">
            <v>NKA</v>
          </cell>
          <cell r="T115">
            <v>35860</v>
          </cell>
        </row>
        <row r="116">
          <cell r="A116" t="str">
            <v>Loan To Related Co</v>
          </cell>
          <cell r="B116" t="str">
            <v>Lend</v>
          </cell>
          <cell r="C116">
            <v>35867</v>
          </cell>
          <cell r="D116">
            <v>35870</v>
          </cell>
          <cell r="E116">
            <v>35871</v>
          </cell>
          <cell r="F116" t="str">
            <v>JPY</v>
          </cell>
          <cell r="G116">
            <v>-1557000000</v>
          </cell>
          <cell r="H116">
            <v>4.7999999999999996E-3</v>
          </cell>
          <cell r="I116" t="str">
            <v>The Nikko Trust &amp; Banking</v>
          </cell>
          <cell r="J116">
            <v>-11827750.5</v>
          </cell>
          <cell r="K116">
            <v>4.7999999999999996E-3</v>
          </cell>
          <cell r="L116" t="str">
            <v>07-Loan to Nikko Group</v>
          </cell>
          <cell r="M116" t="str">
            <v>800058</v>
          </cell>
          <cell r="N116" t="str">
            <v>Japan</v>
          </cell>
          <cell r="O116" t="str">
            <v>01-AAA</v>
          </cell>
          <cell r="P116" t="str">
            <v>001</v>
          </cell>
          <cell r="Q116">
            <v>35818</v>
          </cell>
          <cell r="R116" t="str">
            <v>93-Nikko G.</v>
          </cell>
          <cell r="S116" t="str">
            <v>NMB</v>
          </cell>
          <cell r="T116">
            <v>35828</v>
          </cell>
        </row>
        <row r="117">
          <cell r="A117" t="str">
            <v>Loan To Related Co</v>
          </cell>
          <cell r="B117" t="str">
            <v>Lend</v>
          </cell>
          <cell r="C117">
            <v>35870</v>
          </cell>
          <cell r="D117">
            <v>35870</v>
          </cell>
          <cell r="E117">
            <v>35871</v>
          </cell>
          <cell r="F117" t="str">
            <v>USD</v>
          </cell>
          <cell r="G117">
            <v>-700000</v>
          </cell>
          <cell r="H117">
            <v>5.7187500000000002E-2</v>
          </cell>
          <cell r="I117" t="str">
            <v>The Nikko Trust &amp; Banking</v>
          </cell>
          <cell r="J117">
            <v>-700000</v>
          </cell>
          <cell r="K117">
            <v>5.7187500000000002E-2</v>
          </cell>
          <cell r="L117" t="str">
            <v>07-Loan to Nikko Group</v>
          </cell>
          <cell r="M117" t="str">
            <v>800058</v>
          </cell>
          <cell r="N117" t="str">
            <v>Japan</v>
          </cell>
          <cell r="O117" t="str">
            <v>01-AAA</v>
          </cell>
          <cell r="P117" t="str">
            <v>001</v>
          </cell>
          <cell r="Q117">
            <v>35818</v>
          </cell>
          <cell r="R117" t="str">
            <v>93-Nikko G.</v>
          </cell>
          <cell r="S117" t="str">
            <v>NMB</v>
          </cell>
          <cell r="T117">
            <v>35828</v>
          </cell>
        </row>
        <row r="118">
          <cell r="A118" t="str">
            <v>Syndicated Loan</v>
          </cell>
          <cell r="B118" t="str">
            <v>Lend</v>
          </cell>
          <cell r="C118">
            <v>35870</v>
          </cell>
          <cell r="D118">
            <v>35870</v>
          </cell>
          <cell r="E118">
            <v>35933</v>
          </cell>
          <cell r="F118" t="str">
            <v>HKD</v>
          </cell>
          <cell r="G118">
            <v>-3434146.33</v>
          </cell>
          <cell r="H118">
            <v>6.7659399999999995E-2</v>
          </cell>
          <cell r="I118" t="str">
            <v>The Airport Authority Of Hong Kong</v>
          </cell>
          <cell r="J118">
            <v>-443274.45705690503</v>
          </cell>
          <cell r="K118">
            <v>6.8599113888888882E-2</v>
          </cell>
          <cell r="L118" t="str">
            <v>09-Syndicated Loans</v>
          </cell>
          <cell r="M118" t="str">
            <v>511587</v>
          </cell>
          <cell r="N118" t="str">
            <v>Hong Kong</v>
          </cell>
          <cell r="O118" t="str">
            <v>07-A-</v>
          </cell>
          <cell r="P118" t="str">
            <v>106</v>
          </cell>
          <cell r="Q118">
            <v>35818</v>
          </cell>
          <cell r="R118" t="str">
            <v>08-BBB+</v>
          </cell>
          <cell r="S118" t="str">
            <v>Moody's</v>
          </cell>
          <cell r="T118">
            <v>35520</v>
          </cell>
        </row>
        <row r="119">
          <cell r="A119" t="str">
            <v>Deposit From Related Co.</v>
          </cell>
          <cell r="B119" t="str">
            <v>Borrow</v>
          </cell>
          <cell r="C119">
            <v>35867</v>
          </cell>
          <cell r="D119">
            <v>35870</v>
          </cell>
          <cell r="E119">
            <v>35870</v>
          </cell>
          <cell r="F119" t="str">
            <v>USD</v>
          </cell>
          <cell r="G119">
            <v>35340902.630000003</v>
          </cell>
          <cell r="H119">
            <v>6.4375000000000002E-2</v>
          </cell>
          <cell r="I119" t="str">
            <v>The Nikko Securities (Asia) Co Ltd</v>
          </cell>
          <cell r="J119">
            <v>35340902.630000003</v>
          </cell>
          <cell r="K119">
            <v>6.4375000000000002E-2</v>
          </cell>
          <cell r="L119" t="str">
            <v>23-Loan from Nikko Group</v>
          </cell>
          <cell r="M119" t="str">
            <v>800066</v>
          </cell>
          <cell r="N119" t="str">
            <v>Hong Kong</v>
          </cell>
          <cell r="O119" t="str">
            <v>07-A-</v>
          </cell>
          <cell r="P119" t="str">
            <v>106</v>
          </cell>
          <cell r="Q119">
            <v>35818</v>
          </cell>
          <cell r="R119" t="str">
            <v>93-Nikko G.</v>
          </cell>
          <cell r="S119" t="str">
            <v>NMB</v>
          </cell>
          <cell r="T119">
            <v>35828</v>
          </cell>
        </row>
        <row r="120">
          <cell r="A120" t="str">
            <v>Deposit From Client</v>
          </cell>
          <cell r="B120" t="str">
            <v>Borrow</v>
          </cell>
          <cell r="C120">
            <v>35867</v>
          </cell>
          <cell r="D120">
            <v>35870</v>
          </cell>
          <cell r="E120">
            <v>35877</v>
          </cell>
          <cell r="F120" t="str">
            <v>MYR</v>
          </cell>
          <cell r="G120">
            <v>167575.94</v>
          </cell>
          <cell r="H120">
            <v>5.5E-2</v>
          </cell>
          <cell r="I120" t="str">
            <v>Ms Lee Kim Heok &amp; Goh Ah Tee</v>
          </cell>
          <cell r="J120">
            <v>46036.428721612006</v>
          </cell>
          <cell r="K120">
            <v>5.5763888888888891E-2</v>
          </cell>
          <cell r="L120" t="str">
            <v>21-Clients' deposits</v>
          </cell>
          <cell r="M120" t="str">
            <v>211966</v>
          </cell>
          <cell r="N120" t="str">
            <v>Singapore</v>
          </cell>
          <cell r="O120" t="str">
            <v>02-AA+</v>
          </cell>
          <cell r="P120" t="str">
            <v>124</v>
          </cell>
          <cell r="Q120">
            <v>35818</v>
          </cell>
          <cell r="R120" t="str">
            <v>95-Individuals</v>
          </cell>
          <cell r="S120" t="str">
            <v>NMB</v>
          </cell>
          <cell r="T120">
            <v>35828</v>
          </cell>
        </row>
        <row r="121">
          <cell r="A121" t="str">
            <v>Due From Banks</v>
          </cell>
          <cell r="B121" t="str">
            <v>Lend</v>
          </cell>
          <cell r="C121">
            <v>35870</v>
          </cell>
          <cell r="D121">
            <v>35870</v>
          </cell>
          <cell r="E121">
            <v>35871</v>
          </cell>
          <cell r="F121" t="str">
            <v>USD</v>
          </cell>
          <cell r="G121">
            <v>-900000</v>
          </cell>
          <cell r="H121">
            <v>5.5500000000000001E-2</v>
          </cell>
          <cell r="I121" t="str">
            <v>Deutsche Bank Ag</v>
          </cell>
          <cell r="J121">
            <v>-900000</v>
          </cell>
          <cell r="K121">
            <v>5.5500000000000001E-2</v>
          </cell>
          <cell r="L121" t="str">
            <v>06-Deposit to Banks</v>
          </cell>
          <cell r="M121" t="str">
            <v>C10059</v>
          </cell>
          <cell r="N121" t="str">
            <v>Singapore</v>
          </cell>
          <cell r="O121" t="str">
            <v>02-AA+</v>
          </cell>
          <cell r="P121" t="str">
            <v>124</v>
          </cell>
          <cell r="Q121">
            <v>35818</v>
          </cell>
          <cell r="R121" t="str">
            <v>02-AA+</v>
          </cell>
          <cell r="S121" t="str">
            <v>Moody's</v>
          </cell>
          <cell r="T121">
            <v>35520</v>
          </cell>
        </row>
        <row r="122">
          <cell r="A122" t="str">
            <v>Loan To Customer</v>
          </cell>
          <cell r="B122" t="str">
            <v>Lend</v>
          </cell>
          <cell r="C122">
            <v>35870</v>
          </cell>
          <cell r="D122">
            <v>35870</v>
          </cell>
          <cell r="E122">
            <v>35884</v>
          </cell>
          <cell r="F122" t="str">
            <v>SGD</v>
          </cell>
          <cell r="G122">
            <v>-1000000</v>
          </cell>
          <cell r="H122">
            <v>5.9874999999999998E-2</v>
          </cell>
          <cell r="I122" t="str">
            <v>Orient Consumer Credit Pte Ltd</v>
          </cell>
          <cell r="J122">
            <v>-622665</v>
          </cell>
          <cell r="K122">
            <v>6.0706597222222228E-2</v>
          </cell>
          <cell r="L122" t="str">
            <v>08-Commercial Loans</v>
          </cell>
          <cell r="M122" t="str">
            <v>506850</v>
          </cell>
          <cell r="N122" t="str">
            <v>Singapore</v>
          </cell>
          <cell r="O122" t="str">
            <v>02-AA+</v>
          </cell>
          <cell r="P122" t="str">
            <v>124</v>
          </cell>
          <cell r="Q122">
            <v>35818</v>
          </cell>
          <cell r="R122" t="str">
            <v>12-BB</v>
          </cell>
          <cell r="S122" t="str">
            <v>NKT</v>
          </cell>
          <cell r="T122">
            <v>35831</v>
          </cell>
        </row>
        <row r="123">
          <cell r="A123" t="str">
            <v>Due From Banks</v>
          </cell>
          <cell r="B123" t="str">
            <v>Lend</v>
          </cell>
          <cell r="C123">
            <v>35870</v>
          </cell>
          <cell r="D123">
            <v>35870</v>
          </cell>
          <cell r="E123">
            <v>35871</v>
          </cell>
          <cell r="F123" t="str">
            <v>SGD</v>
          </cell>
          <cell r="G123">
            <v>-1230000</v>
          </cell>
          <cell r="H123">
            <v>3.1250000000000002E-3</v>
          </cell>
          <cell r="I123" t="str">
            <v>Deutsche Bank Ag</v>
          </cell>
          <cell r="J123">
            <v>-765877.95</v>
          </cell>
          <cell r="K123">
            <v>3.1684027777777778E-3</v>
          </cell>
          <cell r="L123" t="str">
            <v>06-Deposit to Banks</v>
          </cell>
          <cell r="M123" t="str">
            <v>C47059</v>
          </cell>
          <cell r="N123" t="str">
            <v>Singapore</v>
          </cell>
          <cell r="O123" t="str">
            <v>02-AA+</v>
          </cell>
          <cell r="P123" t="str">
            <v>124</v>
          </cell>
          <cell r="Q123">
            <v>35818</v>
          </cell>
          <cell r="R123" t="str">
            <v>02-AA+</v>
          </cell>
          <cell r="S123" t="str">
            <v>Moody's</v>
          </cell>
          <cell r="T123">
            <v>35520</v>
          </cell>
        </row>
        <row r="124">
          <cell r="A124" t="str">
            <v>Due To Bank</v>
          </cell>
          <cell r="B124" t="str">
            <v>Borrow</v>
          </cell>
          <cell r="C124">
            <v>35867</v>
          </cell>
          <cell r="D124">
            <v>35867</v>
          </cell>
          <cell r="E124">
            <v>35870</v>
          </cell>
          <cell r="F124" t="str">
            <v>USD</v>
          </cell>
          <cell r="G124">
            <v>5190000</v>
          </cell>
          <cell r="H124">
            <v>5.5E-2</v>
          </cell>
          <cell r="I124" t="str">
            <v>The Fuji Bank Limited</v>
          </cell>
          <cell r="J124">
            <v>5190000</v>
          </cell>
          <cell r="K124">
            <v>5.5E-2</v>
          </cell>
          <cell r="L124" t="str">
            <v>22-Loan from Banks</v>
          </cell>
          <cell r="M124" t="str">
            <v>C10008</v>
          </cell>
          <cell r="N124" t="str">
            <v>Singapore</v>
          </cell>
          <cell r="O124" t="str">
            <v>02-AA+</v>
          </cell>
          <cell r="P124" t="str">
            <v>124</v>
          </cell>
          <cell r="Q124">
            <v>35818</v>
          </cell>
          <cell r="R124" t="str">
            <v>05-A+</v>
          </cell>
          <cell r="S124" t="str">
            <v>Moody's</v>
          </cell>
          <cell r="T124">
            <v>35520</v>
          </cell>
        </row>
        <row r="125">
          <cell r="A125" t="str">
            <v>Loan To Customer</v>
          </cell>
          <cell r="B125" t="str">
            <v>Lend</v>
          </cell>
          <cell r="C125">
            <v>35867</v>
          </cell>
          <cell r="D125">
            <v>35867</v>
          </cell>
          <cell r="E125">
            <v>35874</v>
          </cell>
          <cell r="F125" t="str">
            <v>SGD</v>
          </cell>
          <cell r="G125">
            <v>-2000000</v>
          </cell>
          <cell r="H125">
            <v>5.1749999999999997E-2</v>
          </cell>
          <cell r="I125" t="str">
            <v>Orient Consumer Credit Pte Ltd</v>
          </cell>
          <cell r="J125">
            <v>-1245330</v>
          </cell>
          <cell r="K125">
            <v>5.2468750000000001E-2</v>
          </cell>
          <cell r="L125" t="str">
            <v>08-Commercial Loans</v>
          </cell>
          <cell r="M125" t="str">
            <v>506850</v>
          </cell>
          <cell r="N125" t="str">
            <v>Singapore</v>
          </cell>
          <cell r="O125" t="str">
            <v>02-AA+</v>
          </cell>
          <cell r="P125" t="str">
            <v>124</v>
          </cell>
          <cell r="Q125">
            <v>35818</v>
          </cell>
          <cell r="R125" t="str">
            <v>12-BB</v>
          </cell>
          <cell r="S125" t="str">
            <v>NKT</v>
          </cell>
          <cell r="T125">
            <v>35831</v>
          </cell>
        </row>
        <row r="126">
          <cell r="A126" t="str">
            <v>Due To Bank</v>
          </cell>
          <cell r="B126" t="str">
            <v>Borrow</v>
          </cell>
          <cell r="C126">
            <v>35866</v>
          </cell>
          <cell r="D126">
            <v>35867</v>
          </cell>
          <cell r="E126">
            <v>35870</v>
          </cell>
          <cell r="F126" t="str">
            <v>MYR</v>
          </cell>
          <cell r="G126">
            <v>600000</v>
          </cell>
          <cell r="H126">
            <v>6.8750000000000006E-2</v>
          </cell>
          <cell r="I126" t="str">
            <v>Malayan Banking Berhad Singapore</v>
          </cell>
          <cell r="J126">
            <v>164831.88</v>
          </cell>
          <cell r="K126">
            <v>6.9704861111111113E-2</v>
          </cell>
          <cell r="L126" t="str">
            <v>22-Loan from Banks</v>
          </cell>
          <cell r="M126" t="str">
            <v>C46043</v>
          </cell>
          <cell r="N126" t="str">
            <v>Singapore</v>
          </cell>
          <cell r="O126" t="str">
            <v>02-AA+</v>
          </cell>
          <cell r="P126" t="str">
            <v>124</v>
          </cell>
          <cell r="Q126">
            <v>35818</v>
          </cell>
          <cell r="R126" t="str">
            <v>06-A</v>
          </cell>
          <cell r="S126" t="str">
            <v>Moody's</v>
          </cell>
          <cell r="T126">
            <v>35520</v>
          </cell>
        </row>
        <row r="127">
          <cell r="A127" t="str">
            <v>Due From Banks</v>
          </cell>
          <cell r="B127" t="str">
            <v>Lend</v>
          </cell>
          <cell r="C127">
            <v>35867</v>
          </cell>
          <cell r="D127">
            <v>35867</v>
          </cell>
          <cell r="E127">
            <v>35870</v>
          </cell>
          <cell r="F127" t="str">
            <v>SGD</v>
          </cell>
          <cell r="G127">
            <v>-1180000</v>
          </cell>
          <cell r="H127">
            <v>8.7500000000000008E-3</v>
          </cell>
          <cell r="I127" t="str">
            <v>Deutsche Bank Ag</v>
          </cell>
          <cell r="J127">
            <v>-734744.7</v>
          </cell>
          <cell r="K127">
            <v>8.8715277777777785E-3</v>
          </cell>
          <cell r="L127" t="str">
            <v>06-Deposit to Banks</v>
          </cell>
          <cell r="M127" t="str">
            <v>C47059</v>
          </cell>
          <cell r="N127" t="str">
            <v>Singapore</v>
          </cell>
          <cell r="O127" t="str">
            <v>02-AA+</v>
          </cell>
          <cell r="P127" t="str">
            <v>124</v>
          </cell>
          <cell r="Q127">
            <v>35818</v>
          </cell>
          <cell r="R127" t="str">
            <v>02-AA+</v>
          </cell>
          <cell r="S127" t="str">
            <v>Moody's</v>
          </cell>
          <cell r="T127">
            <v>35520</v>
          </cell>
        </row>
        <row r="128">
          <cell r="A128" t="str">
            <v>Loan To Related Co</v>
          </cell>
          <cell r="B128" t="str">
            <v>Lend</v>
          </cell>
          <cell r="C128">
            <v>35867</v>
          </cell>
          <cell r="D128">
            <v>35867</v>
          </cell>
          <cell r="E128">
            <v>35870</v>
          </cell>
          <cell r="F128" t="str">
            <v>USD</v>
          </cell>
          <cell r="G128">
            <v>-4000000</v>
          </cell>
          <cell r="H128">
            <v>5.5937500000000001E-2</v>
          </cell>
          <cell r="I128" t="str">
            <v>The Nikko Trust &amp; Banking</v>
          </cell>
          <cell r="J128">
            <v>-4000000</v>
          </cell>
          <cell r="K128">
            <v>5.5937500000000001E-2</v>
          </cell>
          <cell r="L128" t="str">
            <v>07-Loan to Nikko Group</v>
          </cell>
          <cell r="M128" t="str">
            <v>800058</v>
          </cell>
          <cell r="N128" t="str">
            <v>Japan</v>
          </cell>
          <cell r="O128" t="str">
            <v>01-AAA</v>
          </cell>
          <cell r="P128" t="str">
            <v>001</v>
          </cell>
          <cell r="Q128">
            <v>35818</v>
          </cell>
          <cell r="R128" t="str">
            <v>93-Nikko G.</v>
          </cell>
          <cell r="S128" t="str">
            <v>NMB</v>
          </cell>
          <cell r="T128">
            <v>35828</v>
          </cell>
        </row>
        <row r="129">
          <cell r="A129" t="str">
            <v>Deposit From Client</v>
          </cell>
          <cell r="B129" t="str">
            <v>Borrow</v>
          </cell>
          <cell r="C129">
            <v>35866</v>
          </cell>
          <cell r="D129">
            <v>35867</v>
          </cell>
          <cell r="E129">
            <v>35874</v>
          </cell>
          <cell r="F129" t="str">
            <v>USD</v>
          </cell>
          <cell r="G129">
            <v>295662.02</v>
          </cell>
          <cell r="H129">
            <v>5.2499999999999998E-2</v>
          </cell>
          <cell r="I129" t="str">
            <v>Fong Wei-Liang</v>
          </cell>
          <cell r="J129">
            <v>295662.02</v>
          </cell>
          <cell r="K129">
            <v>5.2499999999999998E-2</v>
          </cell>
          <cell r="L129" t="str">
            <v>21-Clients' deposits</v>
          </cell>
          <cell r="M129" t="str">
            <v>209449</v>
          </cell>
          <cell r="N129" t="str">
            <v>USA</v>
          </cell>
          <cell r="O129" t="str">
            <v>01-AAA</v>
          </cell>
          <cell r="P129" t="str">
            <v>314</v>
          </cell>
          <cell r="Q129">
            <v>35818</v>
          </cell>
          <cell r="R129" t="str">
            <v>95-Individuals</v>
          </cell>
          <cell r="S129" t="str">
            <v>NMB</v>
          </cell>
          <cell r="T129">
            <v>35853</v>
          </cell>
        </row>
        <row r="130">
          <cell r="A130" t="str">
            <v>Loan To Customer</v>
          </cell>
          <cell r="B130" t="str">
            <v>Lend</v>
          </cell>
          <cell r="C130">
            <v>35867</v>
          </cell>
          <cell r="D130">
            <v>35867</v>
          </cell>
          <cell r="E130">
            <v>35870</v>
          </cell>
          <cell r="F130" t="str">
            <v>SGD</v>
          </cell>
          <cell r="G130">
            <v>-10000000</v>
          </cell>
          <cell r="H130">
            <v>4.1250000000000002E-2</v>
          </cell>
          <cell r="I130" t="str">
            <v>Sime Diamond Leasing (Singapore)</v>
          </cell>
          <cell r="J130">
            <v>-6226650</v>
          </cell>
          <cell r="K130">
            <v>4.1822916666666668E-2</v>
          </cell>
          <cell r="L130" t="str">
            <v>08-Commercial Loans</v>
          </cell>
          <cell r="M130" t="str">
            <v>508861</v>
          </cell>
          <cell r="N130" t="str">
            <v>Singapore</v>
          </cell>
          <cell r="O130" t="str">
            <v>02-AA+</v>
          </cell>
          <cell r="P130" t="str">
            <v>124</v>
          </cell>
          <cell r="Q130">
            <v>35818</v>
          </cell>
          <cell r="R130" t="str">
            <v>12-BB</v>
          </cell>
          <cell r="S130" t="str">
            <v>NKA</v>
          </cell>
          <cell r="T130">
            <v>35860</v>
          </cell>
        </row>
        <row r="131">
          <cell r="A131" t="str">
            <v>Deposit From Client</v>
          </cell>
          <cell r="B131" t="str">
            <v>Borrow</v>
          </cell>
          <cell r="C131">
            <v>35866</v>
          </cell>
          <cell r="D131">
            <v>35867</v>
          </cell>
          <cell r="E131">
            <v>35874</v>
          </cell>
          <cell r="F131" t="str">
            <v>MYR</v>
          </cell>
          <cell r="G131">
            <v>150749.51</v>
          </cell>
          <cell r="H131">
            <v>5.5E-2</v>
          </cell>
          <cell r="I131" t="str">
            <v>Mr Tian Toh Kian And/Or</v>
          </cell>
          <cell r="J131">
            <v>41413.875237298002</v>
          </cell>
          <cell r="K131">
            <v>5.5763888888888891E-2</v>
          </cell>
          <cell r="L131" t="str">
            <v>21-Clients' deposits</v>
          </cell>
          <cell r="M131" t="str">
            <v>214167</v>
          </cell>
          <cell r="N131" t="str">
            <v>Singapore</v>
          </cell>
          <cell r="O131" t="str">
            <v>02-AA+</v>
          </cell>
          <cell r="P131" t="str">
            <v>124</v>
          </cell>
          <cell r="Q131">
            <v>35818</v>
          </cell>
          <cell r="R131" t="str">
            <v>95-Individuals</v>
          </cell>
          <cell r="S131" t="str">
            <v>NMB</v>
          </cell>
          <cell r="T131">
            <v>35828</v>
          </cell>
        </row>
        <row r="132">
          <cell r="A132" t="str">
            <v>Syndicated Loan</v>
          </cell>
          <cell r="B132" t="str">
            <v>Lend</v>
          </cell>
          <cell r="C132">
            <v>35866</v>
          </cell>
          <cell r="D132">
            <v>35866</v>
          </cell>
          <cell r="E132">
            <v>35898</v>
          </cell>
          <cell r="F132" t="str">
            <v>USD</v>
          </cell>
          <cell r="G132">
            <v>-5000000</v>
          </cell>
          <cell r="H132">
            <v>6.3125000000000001E-2</v>
          </cell>
          <cell r="I132" t="str">
            <v>Neptune Orient Lines Ltd</v>
          </cell>
          <cell r="J132">
            <v>-5000000</v>
          </cell>
          <cell r="K132">
            <v>6.3125000000000001E-2</v>
          </cell>
          <cell r="L132" t="str">
            <v>09-Syndicated Loans</v>
          </cell>
          <cell r="M132" t="str">
            <v>509566</v>
          </cell>
          <cell r="N132" t="str">
            <v>Singapore</v>
          </cell>
          <cell r="O132" t="str">
            <v>02-AA+</v>
          </cell>
          <cell r="P132" t="str">
            <v>124</v>
          </cell>
          <cell r="Q132">
            <v>35818</v>
          </cell>
          <cell r="R132" t="str">
            <v>09-BBB</v>
          </cell>
          <cell r="S132" t="str">
            <v>NMB</v>
          </cell>
          <cell r="T132">
            <v>35850</v>
          </cell>
        </row>
        <row r="133">
          <cell r="A133" t="str">
            <v>Loan To Customer</v>
          </cell>
          <cell r="B133" t="str">
            <v>Lend</v>
          </cell>
          <cell r="C133">
            <v>35866</v>
          </cell>
          <cell r="D133">
            <v>35866</v>
          </cell>
          <cell r="E133">
            <v>35867</v>
          </cell>
          <cell r="F133" t="str">
            <v>SGD</v>
          </cell>
          <cell r="G133">
            <v>-10000000</v>
          </cell>
          <cell r="H133">
            <v>0.04</v>
          </cell>
          <cell r="I133" t="str">
            <v>Sime Diamond Leasing (Singapore)</v>
          </cell>
          <cell r="J133">
            <v>-6226650</v>
          </cell>
          <cell r="K133">
            <v>4.0555555555555553E-2</v>
          </cell>
          <cell r="L133" t="str">
            <v>08-Commercial Loans</v>
          </cell>
          <cell r="M133" t="str">
            <v>508861</v>
          </cell>
          <cell r="N133" t="str">
            <v>Singapore</v>
          </cell>
          <cell r="O133" t="str">
            <v>02-AA+</v>
          </cell>
          <cell r="P133" t="str">
            <v>124</v>
          </cell>
          <cell r="Q133">
            <v>35818</v>
          </cell>
          <cell r="R133" t="str">
            <v>12-BB</v>
          </cell>
          <cell r="S133" t="str">
            <v>NKA</v>
          </cell>
          <cell r="T133">
            <v>35860</v>
          </cell>
        </row>
        <row r="134">
          <cell r="A134" t="str">
            <v>Due From Banks</v>
          </cell>
          <cell r="B134" t="str">
            <v>Lend</v>
          </cell>
          <cell r="C134">
            <v>35866</v>
          </cell>
          <cell r="D134">
            <v>35866</v>
          </cell>
          <cell r="E134">
            <v>35867</v>
          </cell>
          <cell r="F134" t="str">
            <v>SGD</v>
          </cell>
          <cell r="G134">
            <v>-1070000</v>
          </cell>
          <cell r="H134">
            <v>2.5000000000000001E-3</v>
          </cell>
          <cell r="I134" t="str">
            <v>Deutsche Bank Ag</v>
          </cell>
          <cell r="J134">
            <v>-666251.55000000005</v>
          </cell>
          <cell r="K134">
            <v>2.5347222222222221E-3</v>
          </cell>
          <cell r="L134" t="str">
            <v>06-Deposit to Banks</v>
          </cell>
          <cell r="M134" t="str">
            <v>C47059</v>
          </cell>
          <cell r="N134" t="str">
            <v>Singapore</v>
          </cell>
          <cell r="O134" t="str">
            <v>02-AA+</v>
          </cell>
          <cell r="P134" t="str">
            <v>124</v>
          </cell>
          <cell r="Q134">
            <v>35818</v>
          </cell>
          <cell r="R134" t="str">
            <v>02-AA+</v>
          </cell>
          <cell r="S134" t="str">
            <v>Moody's</v>
          </cell>
          <cell r="T134">
            <v>35520</v>
          </cell>
        </row>
        <row r="135">
          <cell r="A135" t="str">
            <v>Due To Bank</v>
          </cell>
          <cell r="B135" t="str">
            <v>Borrow</v>
          </cell>
          <cell r="C135">
            <v>35866</v>
          </cell>
          <cell r="D135">
            <v>35866</v>
          </cell>
          <cell r="E135">
            <v>35867</v>
          </cell>
          <cell r="F135" t="str">
            <v>USD</v>
          </cell>
          <cell r="G135">
            <v>2060000</v>
          </cell>
          <cell r="H135">
            <v>5.6875000000000002E-2</v>
          </cell>
          <cell r="I135" t="str">
            <v>The Fuji Bank Limited</v>
          </cell>
          <cell r="J135">
            <v>2060000</v>
          </cell>
          <cell r="K135">
            <v>5.6875000000000002E-2</v>
          </cell>
          <cell r="L135" t="str">
            <v>22-Loan from Banks</v>
          </cell>
          <cell r="M135" t="str">
            <v>C10008</v>
          </cell>
          <cell r="N135" t="str">
            <v>Singapore</v>
          </cell>
          <cell r="O135" t="str">
            <v>02-AA+</v>
          </cell>
          <cell r="P135" t="str">
            <v>124</v>
          </cell>
          <cell r="Q135">
            <v>35818</v>
          </cell>
          <cell r="R135" t="str">
            <v>05-A+</v>
          </cell>
          <cell r="S135" t="str">
            <v>Moody's</v>
          </cell>
          <cell r="T135">
            <v>35520</v>
          </cell>
        </row>
        <row r="136">
          <cell r="A136" t="str">
            <v>Deposit From Related Co.</v>
          </cell>
          <cell r="B136" t="str">
            <v>Borrow</v>
          </cell>
          <cell r="C136">
            <v>35866</v>
          </cell>
          <cell r="D136">
            <v>35866</v>
          </cell>
          <cell r="E136">
            <v>35867</v>
          </cell>
          <cell r="F136" t="str">
            <v>USD</v>
          </cell>
          <cell r="G136">
            <v>35334584.119999997</v>
          </cell>
          <cell r="H136">
            <v>6.4375000000000002E-2</v>
          </cell>
          <cell r="I136" t="str">
            <v>The Nikko Securities (Asia) Co Ltd</v>
          </cell>
          <cell r="J136">
            <v>35334584.119999997</v>
          </cell>
          <cell r="K136">
            <v>6.4375000000000002E-2</v>
          </cell>
          <cell r="L136" t="str">
            <v>23-Loan from Nikko Group</v>
          </cell>
          <cell r="M136" t="str">
            <v>800066</v>
          </cell>
          <cell r="N136" t="str">
            <v>Hong Kong</v>
          </cell>
          <cell r="O136" t="str">
            <v>07-A-</v>
          </cell>
          <cell r="P136" t="str">
            <v>106</v>
          </cell>
          <cell r="Q136">
            <v>35818</v>
          </cell>
          <cell r="R136" t="str">
            <v>93-Nikko G.</v>
          </cell>
          <cell r="S136" t="str">
            <v>NMB</v>
          </cell>
          <cell r="T136">
            <v>35828</v>
          </cell>
        </row>
        <row r="137">
          <cell r="A137" t="str">
            <v>Loan To Related Co</v>
          </cell>
          <cell r="B137" t="str">
            <v>Lend</v>
          </cell>
          <cell r="C137">
            <v>35866</v>
          </cell>
          <cell r="D137">
            <v>35866</v>
          </cell>
          <cell r="E137">
            <v>35867</v>
          </cell>
          <cell r="F137" t="str">
            <v>USD</v>
          </cell>
          <cell r="G137">
            <v>-1200000</v>
          </cell>
          <cell r="H137">
            <v>5.7500000000000002E-2</v>
          </cell>
          <cell r="I137" t="str">
            <v>The Nikko Trust &amp; Banking</v>
          </cell>
          <cell r="J137">
            <v>-1200000</v>
          </cell>
          <cell r="K137">
            <v>5.7500000000000002E-2</v>
          </cell>
          <cell r="L137" t="str">
            <v>07-Loan to Nikko Group</v>
          </cell>
          <cell r="M137" t="str">
            <v>800058</v>
          </cell>
          <cell r="N137" t="str">
            <v>Japan</v>
          </cell>
          <cell r="O137" t="str">
            <v>01-AAA</v>
          </cell>
          <cell r="P137" t="str">
            <v>001</v>
          </cell>
          <cell r="Q137">
            <v>35818</v>
          </cell>
          <cell r="R137" t="str">
            <v>93-Nikko G.</v>
          </cell>
          <cell r="S137" t="str">
            <v>NMB</v>
          </cell>
          <cell r="T137">
            <v>35828</v>
          </cell>
        </row>
        <row r="138">
          <cell r="A138" t="str">
            <v>Syndicated Loan</v>
          </cell>
          <cell r="B138" t="str">
            <v>Lend</v>
          </cell>
          <cell r="C138">
            <v>35866</v>
          </cell>
          <cell r="D138">
            <v>35866</v>
          </cell>
          <cell r="E138">
            <v>35880</v>
          </cell>
          <cell r="F138" t="str">
            <v>USD</v>
          </cell>
          <cell r="G138">
            <v>-4033818.97</v>
          </cell>
          <cell r="H138">
            <v>9.8250000000000004E-2</v>
          </cell>
          <cell r="I138" t="str">
            <v>Japfa Comfeed Nederland Bv.</v>
          </cell>
          <cell r="J138">
            <v>-4033818.97</v>
          </cell>
          <cell r="K138">
            <v>9.8250000000000004E-2</v>
          </cell>
          <cell r="L138" t="str">
            <v>09-Syndicated Loans</v>
          </cell>
          <cell r="M138" t="str">
            <v>510858</v>
          </cell>
          <cell r="N138" t="str">
            <v>Indonesia</v>
          </cell>
          <cell r="O138" t="str">
            <v>16-B-</v>
          </cell>
          <cell r="P138" t="str">
            <v>108</v>
          </cell>
          <cell r="Q138">
            <v>35867</v>
          </cell>
          <cell r="R138" t="str">
            <v>26-D</v>
          </cell>
          <cell r="S138" t="str">
            <v>NMB</v>
          </cell>
          <cell r="T138">
            <v>35879</v>
          </cell>
        </row>
        <row r="139">
          <cell r="A139" t="str">
            <v>Loan To Customer</v>
          </cell>
          <cell r="B139" t="str">
            <v>Lend</v>
          </cell>
          <cell r="C139">
            <v>35865</v>
          </cell>
          <cell r="D139">
            <v>35865</v>
          </cell>
          <cell r="E139">
            <v>35872</v>
          </cell>
          <cell r="F139" t="str">
            <v>SGD</v>
          </cell>
          <cell r="G139">
            <v>-2000000</v>
          </cell>
          <cell r="H139">
            <v>4.675E-2</v>
          </cell>
          <cell r="I139" t="str">
            <v>Orient Consumer Credit Pte Ltd</v>
          </cell>
          <cell r="J139">
            <v>-1245330</v>
          </cell>
          <cell r="K139">
            <v>4.7399305555555556E-2</v>
          </cell>
          <cell r="L139" t="str">
            <v>08-Commercial Loans</v>
          </cell>
          <cell r="M139" t="str">
            <v>506850</v>
          </cell>
          <cell r="N139" t="str">
            <v>Singapore</v>
          </cell>
          <cell r="O139" t="str">
            <v>02-AA+</v>
          </cell>
          <cell r="P139" t="str">
            <v>124</v>
          </cell>
          <cell r="Q139">
            <v>35818</v>
          </cell>
          <cell r="R139" t="str">
            <v>12-BB</v>
          </cell>
          <cell r="S139" t="str">
            <v>NKT</v>
          </cell>
          <cell r="T139">
            <v>35831</v>
          </cell>
        </row>
        <row r="140">
          <cell r="A140" t="str">
            <v>Deposit From Client</v>
          </cell>
          <cell r="B140" t="str">
            <v>Borrow</v>
          </cell>
          <cell r="C140">
            <v>35863</v>
          </cell>
          <cell r="D140">
            <v>35865</v>
          </cell>
          <cell r="E140">
            <v>35872</v>
          </cell>
          <cell r="F140" t="str">
            <v>MYR</v>
          </cell>
          <cell r="G140">
            <v>252176.24</v>
          </cell>
          <cell r="H140">
            <v>5.5E-2</v>
          </cell>
          <cell r="I140" t="str">
            <v>Mr Tan Yean Koon, Ian</v>
          </cell>
          <cell r="J140">
            <v>69277.806217552003</v>
          </cell>
          <cell r="K140">
            <v>5.5763888888888891E-2</v>
          </cell>
          <cell r="L140" t="str">
            <v>21-Clients' deposits</v>
          </cell>
          <cell r="M140" t="str">
            <v>213764</v>
          </cell>
          <cell r="N140" t="str">
            <v>Singapore</v>
          </cell>
          <cell r="O140" t="str">
            <v>02-AA+</v>
          </cell>
          <cell r="P140" t="str">
            <v>124</v>
          </cell>
          <cell r="Q140">
            <v>35818</v>
          </cell>
          <cell r="R140" t="str">
            <v>95-Individuals</v>
          </cell>
          <cell r="S140" t="str">
            <v>NMB</v>
          </cell>
          <cell r="T140">
            <v>35828</v>
          </cell>
        </row>
        <row r="141">
          <cell r="A141" t="str">
            <v>Deposit From Client</v>
          </cell>
          <cell r="B141" t="str">
            <v>Borrow</v>
          </cell>
          <cell r="C141">
            <v>35864</v>
          </cell>
          <cell r="D141">
            <v>35865</v>
          </cell>
          <cell r="E141">
            <v>35872</v>
          </cell>
          <cell r="F141" t="str">
            <v>USD</v>
          </cell>
          <cell r="G141">
            <v>706643.13</v>
          </cell>
          <cell r="H141">
            <v>5.2499999999999998E-2</v>
          </cell>
          <cell r="I141" t="str">
            <v>Mr Tan Yean Koon, Ian</v>
          </cell>
          <cell r="J141">
            <v>706643.13</v>
          </cell>
          <cell r="K141">
            <v>5.2499999999999998E-2</v>
          </cell>
          <cell r="L141" t="str">
            <v>21-Clients' deposits</v>
          </cell>
          <cell r="M141" t="str">
            <v>213764</v>
          </cell>
          <cell r="N141" t="str">
            <v>Singapore</v>
          </cell>
          <cell r="O141" t="str">
            <v>02-AA+</v>
          </cell>
          <cell r="P141" t="str">
            <v>124</v>
          </cell>
          <cell r="Q141">
            <v>35818</v>
          </cell>
          <cell r="R141" t="str">
            <v>95-Individuals</v>
          </cell>
          <cell r="S141" t="str">
            <v>NMB</v>
          </cell>
          <cell r="T141">
            <v>35828</v>
          </cell>
        </row>
        <row r="142">
          <cell r="A142" t="str">
            <v>Deposit From Client</v>
          </cell>
          <cell r="B142" t="str">
            <v>Borrow</v>
          </cell>
          <cell r="C142">
            <v>35864</v>
          </cell>
          <cell r="D142">
            <v>35865</v>
          </cell>
          <cell r="E142">
            <v>35872</v>
          </cell>
          <cell r="F142" t="str">
            <v>USD</v>
          </cell>
          <cell r="G142">
            <v>531798.24</v>
          </cell>
          <cell r="H142">
            <v>5.2499999999999998E-2</v>
          </cell>
          <cell r="I142" t="str">
            <v>Henderson Management Limited</v>
          </cell>
          <cell r="J142">
            <v>531798.24</v>
          </cell>
          <cell r="K142">
            <v>5.2499999999999998E-2</v>
          </cell>
          <cell r="L142" t="str">
            <v>21-Clients' deposits</v>
          </cell>
          <cell r="M142" t="str">
            <v>509280</v>
          </cell>
          <cell r="N142" t="str">
            <v>Virgin Islands</v>
          </cell>
          <cell r="O142" t="str">
            <v>99-na</v>
          </cell>
          <cell r="P142" t="str">
            <v>318</v>
          </cell>
          <cell r="Q142">
            <v>35842</v>
          </cell>
          <cell r="R142" t="str">
            <v>99-na</v>
          </cell>
          <cell r="S142" t="str">
            <v>na</v>
          </cell>
          <cell r="T142">
            <v>35842</v>
          </cell>
        </row>
        <row r="143">
          <cell r="A143" t="str">
            <v>Due To Bank</v>
          </cell>
          <cell r="B143" t="str">
            <v>Borrow</v>
          </cell>
          <cell r="C143">
            <v>35865</v>
          </cell>
          <cell r="D143">
            <v>35865</v>
          </cell>
          <cell r="E143">
            <v>35866</v>
          </cell>
          <cell r="F143" t="str">
            <v>USD</v>
          </cell>
          <cell r="G143">
            <v>3830000</v>
          </cell>
          <cell r="H143">
            <v>5.6875000000000002E-2</v>
          </cell>
          <cell r="I143" t="str">
            <v>The Fuji Bank Limited</v>
          </cell>
          <cell r="J143">
            <v>3830000</v>
          </cell>
          <cell r="K143">
            <v>5.6875000000000002E-2</v>
          </cell>
          <cell r="L143" t="str">
            <v>22-Loan from Banks</v>
          </cell>
          <cell r="M143" t="str">
            <v>C10008</v>
          </cell>
          <cell r="N143" t="str">
            <v>Singapore</v>
          </cell>
          <cell r="O143" t="str">
            <v>02-AA+</v>
          </cell>
          <cell r="P143" t="str">
            <v>124</v>
          </cell>
          <cell r="Q143">
            <v>35818</v>
          </cell>
          <cell r="R143" t="str">
            <v>05-A+</v>
          </cell>
          <cell r="S143" t="str">
            <v>Moody's</v>
          </cell>
          <cell r="T143">
            <v>35520</v>
          </cell>
        </row>
        <row r="144">
          <cell r="A144" t="str">
            <v>Loan To Customer</v>
          </cell>
          <cell r="B144" t="str">
            <v>Lend</v>
          </cell>
          <cell r="C144">
            <v>35865</v>
          </cell>
          <cell r="D144">
            <v>35865</v>
          </cell>
          <cell r="E144">
            <v>35866</v>
          </cell>
          <cell r="F144" t="str">
            <v>SGD</v>
          </cell>
          <cell r="G144">
            <v>-10000000</v>
          </cell>
          <cell r="H144">
            <v>0.04</v>
          </cell>
          <cell r="I144" t="str">
            <v>Sime Diamond Leasing (Singapore)</v>
          </cell>
          <cell r="J144">
            <v>-6226650</v>
          </cell>
          <cell r="K144">
            <v>4.0555555555555553E-2</v>
          </cell>
          <cell r="L144" t="str">
            <v>08-Commercial Loans</v>
          </cell>
          <cell r="M144" t="str">
            <v>508861</v>
          </cell>
          <cell r="N144" t="str">
            <v>Singapore</v>
          </cell>
          <cell r="O144" t="str">
            <v>02-AA+</v>
          </cell>
          <cell r="P144" t="str">
            <v>124</v>
          </cell>
          <cell r="Q144">
            <v>35818</v>
          </cell>
          <cell r="R144" t="str">
            <v>12-BB</v>
          </cell>
          <cell r="S144" t="str">
            <v>NKA</v>
          </cell>
          <cell r="T144">
            <v>35860</v>
          </cell>
        </row>
        <row r="145">
          <cell r="A145" t="str">
            <v>Loan To Customer</v>
          </cell>
          <cell r="B145" t="str">
            <v>Lend</v>
          </cell>
          <cell r="C145">
            <v>35865</v>
          </cell>
          <cell r="D145">
            <v>35865</v>
          </cell>
          <cell r="E145">
            <v>35872</v>
          </cell>
          <cell r="F145" t="str">
            <v>SGD</v>
          </cell>
          <cell r="G145">
            <v>-10000000</v>
          </cell>
          <cell r="H145">
            <v>4.4999999999999998E-2</v>
          </cell>
          <cell r="I145" t="str">
            <v>Sime Diamond Leasing (Singapore)</v>
          </cell>
          <cell r="J145">
            <v>-6226650</v>
          </cell>
          <cell r="K145">
            <v>4.5624999999999999E-2</v>
          </cell>
          <cell r="L145" t="str">
            <v>08-Commercial Loans</v>
          </cell>
          <cell r="M145" t="str">
            <v>508861</v>
          </cell>
          <cell r="N145" t="str">
            <v>Singapore</v>
          </cell>
          <cell r="O145" t="str">
            <v>02-AA+</v>
          </cell>
          <cell r="P145" t="str">
            <v>124</v>
          </cell>
          <cell r="Q145">
            <v>35818</v>
          </cell>
          <cell r="R145" t="str">
            <v>12-BB</v>
          </cell>
          <cell r="S145" t="str">
            <v>NKA</v>
          </cell>
          <cell r="T145">
            <v>35860</v>
          </cell>
        </row>
        <row r="146">
          <cell r="A146" t="str">
            <v>Due From Banks</v>
          </cell>
          <cell r="B146" t="str">
            <v>Lend</v>
          </cell>
          <cell r="C146">
            <v>35865</v>
          </cell>
          <cell r="D146">
            <v>35865</v>
          </cell>
          <cell r="E146">
            <v>35866</v>
          </cell>
          <cell r="F146" t="str">
            <v>SGD</v>
          </cell>
          <cell r="G146">
            <v>-994000</v>
          </cell>
          <cell r="H146">
            <v>3.7499999999999999E-3</v>
          </cell>
          <cell r="I146" t="str">
            <v>Deutsche Bank Ag</v>
          </cell>
          <cell r="J146">
            <v>-618929.01</v>
          </cell>
          <cell r="K146">
            <v>3.8020833333333331E-3</v>
          </cell>
          <cell r="L146" t="str">
            <v>06-Deposit to Banks</v>
          </cell>
          <cell r="M146" t="str">
            <v>C47059</v>
          </cell>
          <cell r="N146" t="str">
            <v>Singapore</v>
          </cell>
          <cell r="O146" t="str">
            <v>02-AA+</v>
          </cell>
          <cell r="P146" t="str">
            <v>124</v>
          </cell>
          <cell r="Q146">
            <v>35818</v>
          </cell>
          <cell r="R146" t="str">
            <v>02-AA+</v>
          </cell>
          <cell r="S146" t="str">
            <v>Moody's</v>
          </cell>
          <cell r="T146">
            <v>35520</v>
          </cell>
        </row>
        <row r="147">
          <cell r="A147" t="str">
            <v>Due From Banks</v>
          </cell>
          <cell r="B147" t="str">
            <v>Lend</v>
          </cell>
          <cell r="C147">
            <v>35865</v>
          </cell>
          <cell r="D147">
            <v>35865</v>
          </cell>
          <cell r="E147">
            <v>35870</v>
          </cell>
          <cell r="F147" t="str">
            <v>HKD</v>
          </cell>
          <cell r="G147">
            <v>-550000</v>
          </cell>
          <cell r="H147">
            <v>4.2500000000000003E-2</v>
          </cell>
          <cell r="I147" t="str">
            <v>Deutsche Bank Ag</v>
          </cell>
          <cell r="J147">
            <v>-70993.175000000003</v>
          </cell>
          <cell r="K147">
            <v>4.3090277777777776E-2</v>
          </cell>
          <cell r="L147" t="str">
            <v>06-Deposit to Banks</v>
          </cell>
          <cell r="M147" t="str">
            <v>C40059</v>
          </cell>
          <cell r="N147" t="str">
            <v>Singapore</v>
          </cell>
          <cell r="O147" t="str">
            <v>02-AA+</v>
          </cell>
          <cell r="P147" t="str">
            <v>124</v>
          </cell>
          <cell r="Q147">
            <v>35818</v>
          </cell>
          <cell r="R147" t="str">
            <v>02-AA+</v>
          </cell>
          <cell r="S147" t="str">
            <v>Moody's</v>
          </cell>
          <cell r="T147">
            <v>35795</v>
          </cell>
        </row>
        <row r="148">
          <cell r="A148" t="str">
            <v>Loan To Related Co</v>
          </cell>
          <cell r="B148" t="str">
            <v>Lend</v>
          </cell>
          <cell r="C148">
            <v>35865</v>
          </cell>
          <cell r="D148">
            <v>35865</v>
          </cell>
          <cell r="E148">
            <v>35866</v>
          </cell>
          <cell r="F148" t="str">
            <v>USD</v>
          </cell>
          <cell r="G148">
            <v>-3000000</v>
          </cell>
          <cell r="H148">
            <v>5.7500000000000002E-2</v>
          </cell>
          <cell r="I148" t="str">
            <v>The Nikko Trust &amp; Banking</v>
          </cell>
          <cell r="J148">
            <v>-3000000</v>
          </cell>
          <cell r="K148">
            <v>5.7500000000000002E-2</v>
          </cell>
          <cell r="L148" t="str">
            <v>07-Loan to Nikko Group</v>
          </cell>
          <cell r="M148" t="str">
            <v>800058</v>
          </cell>
          <cell r="N148" t="str">
            <v>Japan</v>
          </cell>
          <cell r="O148" t="str">
            <v>01-AAA</v>
          </cell>
          <cell r="P148" t="str">
            <v>001</v>
          </cell>
          <cell r="Q148">
            <v>35818</v>
          </cell>
          <cell r="R148" t="str">
            <v>93-Nikko G.</v>
          </cell>
          <cell r="S148" t="str">
            <v>NMB</v>
          </cell>
          <cell r="T148">
            <v>35828</v>
          </cell>
        </row>
        <row r="149">
          <cell r="A149" t="str">
            <v>Deposit From Related Co.</v>
          </cell>
          <cell r="B149" t="str">
            <v>Borrow</v>
          </cell>
          <cell r="C149">
            <v>35864</v>
          </cell>
          <cell r="D149">
            <v>35865</v>
          </cell>
          <cell r="E149">
            <v>35870</v>
          </cell>
          <cell r="F149" t="str">
            <v>JPY</v>
          </cell>
          <cell r="G149">
            <v>1300000000</v>
          </cell>
          <cell r="H149">
            <v>5.4000000000000003E-3</v>
          </cell>
          <cell r="I149" t="str">
            <v>The Nikko Trust &amp; Banking</v>
          </cell>
          <cell r="J149">
            <v>9875450</v>
          </cell>
          <cell r="K149">
            <v>5.4000000000000003E-3</v>
          </cell>
          <cell r="L149" t="str">
            <v>23-Loan from Nikko Group</v>
          </cell>
          <cell r="M149" t="str">
            <v>800058</v>
          </cell>
          <cell r="N149" t="str">
            <v>Japan</v>
          </cell>
          <cell r="O149" t="str">
            <v>01-AAA</v>
          </cell>
          <cell r="P149" t="str">
            <v>001</v>
          </cell>
          <cell r="Q149">
            <v>35818</v>
          </cell>
          <cell r="R149" t="str">
            <v>93-Nikko G.</v>
          </cell>
          <cell r="S149" t="str">
            <v>NMB</v>
          </cell>
          <cell r="T149">
            <v>35828</v>
          </cell>
        </row>
        <row r="150">
          <cell r="A150" t="str">
            <v>Loan To Customer</v>
          </cell>
          <cell r="B150" t="str">
            <v>Lend</v>
          </cell>
          <cell r="C150">
            <v>35865</v>
          </cell>
          <cell r="D150">
            <v>35865</v>
          </cell>
          <cell r="E150">
            <v>35879</v>
          </cell>
          <cell r="F150" t="str">
            <v>SGD</v>
          </cell>
          <cell r="G150">
            <v>-2000000</v>
          </cell>
          <cell r="H150">
            <v>6.3E-2</v>
          </cell>
          <cell r="I150" t="str">
            <v>Orient Consumer Credit Pte Ltd</v>
          </cell>
          <cell r="J150">
            <v>-1245330</v>
          </cell>
          <cell r="K150">
            <v>6.3875000000000001E-2</v>
          </cell>
          <cell r="L150" t="str">
            <v>08-Commercial Loans</v>
          </cell>
          <cell r="M150" t="str">
            <v>506850</v>
          </cell>
          <cell r="N150" t="str">
            <v>Singapore</v>
          </cell>
          <cell r="O150" t="str">
            <v>02-AA+</v>
          </cell>
          <cell r="P150" t="str">
            <v>124</v>
          </cell>
          <cell r="Q150">
            <v>35818</v>
          </cell>
          <cell r="R150" t="str">
            <v>12-BB</v>
          </cell>
          <cell r="S150" t="str">
            <v>NKT</v>
          </cell>
          <cell r="T150">
            <v>35831</v>
          </cell>
        </row>
        <row r="151">
          <cell r="A151" t="str">
            <v>Deposit From Related Co.</v>
          </cell>
          <cell r="B151" t="str">
            <v>Borrow</v>
          </cell>
          <cell r="C151">
            <v>35865</v>
          </cell>
          <cell r="D151">
            <v>35865</v>
          </cell>
          <cell r="E151">
            <v>35866</v>
          </cell>
          <cell r="F151" t="str">
            <v>USD</v>
          </cell>
          <cell r="G151">
            <v>35328266.740000002</v>
          </cell>
          <cell r="H151">
            <v>6.4375000000000002E-2</v>
          </cell>
          <cell r="I151" t="str">
            <v>The Nikko Securities (Asia) Co Ltd</v>
          </cell>
          <cell r="J151">
            <v>35328266.740000002</v>
          </cell>
          <cell r="K151">
            <v>6.4375000000000002E-2</v>
          </cell>
          <cell r="L151" t="str">
            <v>23-Loan from Nikko Group</v>
          </cell>
          <cell r="M151" t="str">
            <v>800066</v>
          </cell>
          <cell r="N151" t="str">
            <v>Hong Kong</v>
          </cell>
          <cell r="O151" t="str">
            <v>07-A-</v>
          </cell>
          <cell r="P151" t="str">
            <v>106</v>
          </cell>
          <cell r="Q151">
            <v>35818</v>
          </cell>
          <cell r="R151" t="str">
            <v>93-Nikko G.</v>
          </cell>
          <cell r="S151" t="str">
            <v>NMB</v>
          </cell>
          <cell r="T151">
            <v>35828</v>
          </cell>
        </row>
        <row r="152">
          <cell r="A152" t="str">
            <v>Due To Bank</v>
          </cell>
          <cell r="B152" t="str">
            <v>Borrow</v>
          </cell>
          <cell r="C152">
            <v>35864</v>
          </cell>
          <cell r="D152">
            <v>35864</v>
          </cell>
          <cell r="E152">
            <v>35865</v>
          </cell>
          <cell r="F152" t="str">
            <v>USD</v>
          </cell>
          <cell r="G152">
            <v>1960000</v>
          </cell>
          <cell r="H152">
            <v>5.6250000000000001E-2</v>
          </cell>
          <cell r="I152" t="str">
            <v>The Fuji Bank Limited</v>
          </cell>
          <cell r="J152">
            <v>1960000</v>
          </cell>
          <cell r="K152">
            <v>5.6250000000000001E-2</v>
          </cell>
          <cell r="L152" t="str">
            <v>22-Loan from Banks</v>
          </cell>
          <cell r="M152" t="str">
            <v>C10008</v>
          </cell>
          <cell r="N152" t="str">
            <v>Singapore</v>
          </cell>
          <cell r="O152" t="str">
            <v>02-AA+</v>
          </cell>
          <cell r="P152" t="str">
            <v>124</v>
          </cell>
          <cell r="Q152">
            <v>35818</v>
          </cell>
          <cell r="R152" t="str">
            <v>05-A+</v>
          </cell>
          <cell r="S152" t="str">
            <v>Moody's</v>
          </cell>
          <cell r="T152">
            <v>35520</v>
          </cell>
        </row>
        <row r="153">
          <cell r="A153" t="str">
            <v>Loan To Related Co</v>
          </cell>
          <cell r="B153" t="str">
            <v>Lend</v>
          </cell>
          <cell r="C153">
            <v>35863</v>
          </cell>
          <cell r="D153">
            <v>35864</v>
          </cell>
          <cell r="E153">
            <v>35865</v>
          </cell>
          <cell r="F153" t="str">
            <v>JPY</v>
          </cell>
          <cell r="G153">
            <v>-1533000000</v>
          </cell>
          <cell r="H153">
            <v>4.4000000000000003E-3</v>
          </cell>
          <cell r="I153" t="str">
            <v>The Nikko Trust &amp; Banking</v>
          </cell>
          <cell r="J153">
            <v>-11645434.5</v>
          </cell>
          <cell r="K153">
            <v>4.4000000000000003E-3</v>
          </cell>
          <cell r="L153" t="str">
            <v>07-Loan to Nikko Group</v>
          </cell>
          <cell r="M153" t="str">
            <v>800058</v>
          </cell>
          <cell r="N153" t="str">
            <v>Japan</v>
          </cell>
          <cell r="O153" t="str">
            <v>01-AAA</v>
          </cell>
          <cell r="P153" t="str">
            <v>001</v>
          </cell>
          <cell r="Q153">
            <v>35818</v>
          </cell>
          <cell r="R153" t="str">
            <v>93-Nikko G.</v>
          </cell>
          <cell r="S153" t="str">
            <v>NMB</v>
          </cell>
          <cell r="T153">
            <v>35828</v>
          </cell>
        </row>
        <row r="154">
          <cell r="A154" t="str">
            <v>Deposit From Client</v>
          </cell>
          <cell r="B154" t="str">
            <v>Borrow</v>
          </cell>
          <cell r="C154">
            <v>35863</v>
          </cell>
          <cell r="D154">
            <v>35864</v>
          </cell>
          <cell r="E154">
            <v>35871</v>
          </cell>
          <cell r="F154" t="str">
            <v>MYR</v>
          </cell>
          <cell r="G154">
            <v>340025.41</v>
          </cell>
          <cell r="H154">
            <v>5.5E-2</v>
          </cell>
          <cell r="I154" t="str">
            <v>Mr Edbert Tantuco</v>
          </cell>
          <cell r="J154">
            <v>93411.712630118011</v>
          </cell>
          <cell r="K154">
            <v>5.5763888888888891E-2</v>
          </cell>
          <cell r="L154" t="str">
            <v>21-Clients' deposits</v>
          </cell>
          <cell r="M154" t="str">
            <v>210021</v>
          </cell>
          <cell r="N154" t="str">
            <v>Philippines</v>
          </cell>
          <cell r="O154" t="str">
            <v>11-BB+</v>
          </cell>
          <cell r="P154" t="str">
            <v>122</v>
          </cell>
          <cell r="Q154">
            <v>35818</v>
          </cell>
          <cell r="R154" t="str">
            <v>95-Individuals</v>
          </cell>
          <cell r="S154" t="str">
            <v>NMB</v>
          </cell>
          <cell r="T154">
            <v>35828</v>
          </cell>
        </row>
        <row r="155">
          <cell r="A155" t="str">
            <v>Due From Banks</v>
          </cell>
          <cell r="B155" t="str">
            <v>Lend</v>
          </cell>
          <cell r="C155">
            <v>35864</v>
          </cell>
          <cell r="D155">
            <v>35864</v>
          </cell>
          <cell r="E155">
            <v>35865</v>
          </cell>
          <cell r="F155" t="str">
            <v>SGD</v>
          </cell>
          <cell r="G155">
            <v>-2940000</v>
          </cell>
          <cell r="H155">
            <v>5.0000000000000001E-3</v>
          </cell>
          <cell r="I155" t="str">
            <v>Deutsche Bank Ag</v>
          </cell>
          <cell r="J155">
            <v>-1830635.1</v>
          </cell>
          <cell r="K155">
            <v>5.0694444444444441E-3</v>
          </cell>
          <cell r="L155" t="str">
            <v>06-Deposit to Banks</v>
          </cell>
          <cell r="M155" t="str">
            <v>C47059</v>
          </cell>
          <cell r="N155" t="str">
            <v>Singapore</v>
          </cell>
          <cell r="O155" t="str">
            <v>02-AA+</v>
          </cell>
          <cell r="P155" t="str">
            <v>124</v>
          </cell>
          <cell r="Q155">
            <v>35818</v>
          </cell>
          <cell r="R155" t="str">
            <v>02-AA+</v>
          </cell>
          <cell r="S155" t="str">
            <v>Moody's</v>
          </cell>
          <cell r="T155">
            <v>35520</v>
          </cell>
        </row>
        <row r="156">
          <cell r="A156" t="str">
            <v>Loan To Related Co</v>
          </cell>
          <cell r="B156" t="str">
            <v>Lend</v>
          </cell>
          <cell r="C156">
            <v>35860</v>
          </cell>
          <cell r="D156">
            <v>35864</v>
          </cell>
          <cell r="E156">
            <v>35871</v>
          </cell>
          <cell r="F156" t="str">
            <v>GBP</v>
          </cell>
          <cell r="G156">
            <v>-165689.22</v>
          </cell>
          <cell r="H156">
            <v>7.3124999999999996E-2</v>
          </cell>
          <cell r="I156" t="str">
            <v>The Nikko Bank (Uk) Plc</v>
          </cell>
          <cell r="J156">
            <v>-277792.524843516</v>
          </cell>
          <cell r="K156">
            <v>7.4140625000000002E-2</v>
          </cell>
          <cell r="L156" t="str">
            <v>07-Loan to Nikko Group</v>
          </cell>
          <cell r="M156" t="str">
            <v>800040</v>
          </cell>
          <cell r="N156" t="str">
            <v>United Kingdom</v>
          </cell>
          <cell r="O156" t="str">
            <v>01-AAA</v>
          </cell>
          <cell r="P156" t="str">
            <v>229</v>
          </cell>
          <cell r="Q156">
            <v>35818</v>
          </cell>
          <cell r="R156" t="str">
            <v>93-Nikko G.</v>
          </cell>
          <cell r="S156" t="str">
            <v>NMB</v>
          </cell>
          <cell r="T156">
            <v>35828</v>
          </cell>
        </row>
        <row r="157">
          <cell r="A157" t="str">
            <v>Loan To Customer</v>
          </cell>
          <cell r="B157" t="str">
            <v>Lend</v>
          </cell>
          <cell r="C157">
            <v>35864</v>
          </cell>
          <cell r="D157">
            <v>35864</v>
          </cell>
          <cell r="E157">
            <v>35878</v>
          </cell>
          <cell r="F157" t="str">
            <v>SGD</v>
          </cell>
          <cell r="G157">
            <v>-2000000</v>
          </cell>
          <cell r="H157">
            <v>8.0500000000000002E-2</v>
          </cell>
          <cell r="I157" t="str">
            <v>Orient Consumer Credit Pte Ltd</v>
          </cell>
          <cell r="J157">
            <v>-1245330</v>
          </cell>
          <cell r="K157">
            <v>8.1618055555555569E-2</v>
          </cell>
          <cell r="L157" t="str">
            <v>08-Commercial Loans</v>
          </cell>
          <cell r="M157" t="str">
            <v>506850</v>
          </cell>
          <cell r="N157" t="str">
            <v>Singapore</v>
          </cell>
          <cell r="O157" t="str">
            <v>02-AA+</v>
          </cell>
          <cell r="P157" t="str">
            <v>124</v>
          </cell>
          <cell r="Q157">
            <v>35818</v>
          </cell>
          <cell r="R157" t="str">
            <v>12-BB</v>
          </cell>
          <cell r="S157" t="str">
            <v>NKT</v>
          </cell>
          <cell r="T157">
            <v>35831</v>
          </cell>
        </row>
        <row r="158">
          <cell r="A158" t="str">
            <v>Loan To Customer</v>
          </cell>
          <cell r="B158" t="str">
            <v>Lend</v>
          </cell>
          <cell r="C158">
            <v>35864</v>
          </cell>
          <cell r="D158">
            <v>35864</v>
          </cell>
          <cell r="E158">
            <v>35865</v>
          </cell>
          <cell r="F158" t="str">
            <v>SGD</v>
          </cell>
          <cell r="G158">
            <v>-20000000</v>
          </cell>
          <cell r="H158">
            <v>0.05</v>
          </cell>
          <cell r="I158" t="str">
            <v>Sime Diamond Leasing (Singapore)</v>
          </cell>
          <cell r="J158">
            <v>-12453300</v>
          </cell>
          <cell r="K158">
            <v>5.0694444444444445E-2</v>
          </cell>
          <cell r="L158" t="str">
            <v>08-Commercial Loans</v>
          </cell>
          <cell r="M158" t="str">
            <v>508861</v>
          </cell>
          <cell r="N158" t="str">
            <v>Singapore</v>
          </cell>
          <cell r="O158" t="str">
            <v>02-AA+</v>
          </cell>
          <cell r="P158" t="str">
            <v>124</v>
          </cell>
          <cell r="Q158">
            <v>35818</v>
          </cell>
          <cell r="R158" t="str">
            <v>12-BB</v>
          </cell>
          <cell r="S158" t="str">
            <v>NKA</v>
          </cell>
          <cell r="T158">
            <v>35860</v>
          </cell>
        </row>
        <row r="159">
          <cell r="A159" t="str">
            <v>Deposit From Client</v>
          </cell>
          <cell r="B159" t="str">
            <v>Borrow</v>
          </cell>
          <cell r="C159">
            <v>35860</v>
          </cell>
          <cell r="D159">
            <v>35864</v>
          </cell>
          <cell r="E159">
            <v>35871</v>
          </cell>
          <cell r="F159" t="str">
            <v>GBP</v>
          </cell>
          <cell r="G159">
            <v>165563.43</v>
          </cell>
          <cell r="H159">
            <v>6.8750000000000006E-2</v>
          </cell>
          <cell r="I159" t="str">
            <v>Permodalan Nasional Berhad</v>
          </cell>
          <cell r="J159">
            <v>277581.62686415401</v>
          </cell>
          <cell r="K159">
            <v>6.9704861111111113E-2</v>
          </cell>
          <cell r="L159" t="str">
            <v>21-Clients' deposits</v>
          </cell>
          <cell r="M159" t="str">
            <v>504386</v>
          </cell>
          <cell r="N159" t="str">
            <v>Malaysia</v>
          </cell>
          <cell r="O159" t="str">
            <v>06-A</v>
          </cell>
          <cell r="P159" t="str">
            <v>117</v>
          </cell>
          <cell r="Q159">
            <v>35818</v>
          </cell>
          <cell r="R159" t="str">
            <v>95-Individuals</v>
          </cell>
          <cell r="S159" t="str">
            <v>NMB</v>
          </cell>
          <cell r="T159">
            <v>35842</v>
          </cell>
        </row>
        <row r="160">
          <cell r="A160" t="str">
            <v>Deposit From Related Co.</v>
          </cell>
          <cell r="B160" t="str">
            <v>Borrow</v>
          </cell>
          <cell r="C160">
            <v>35864</v>
          </cell>
          <cell r="D160">
            <v>35864</v>
          </cell>
          <cell r="E160">
            <v>35865</v>
          </cell>
          <cell r="F160" t="str">
            <v>USD</v>
          </cell>
          <cell r="G160">
            <v>35321950.490000002</v>
          </cell>
          <cell r="H160">
            <v>6.4375000000000002E-2</v>
          </cell>
          <cell r="I160" t="str">
            <v>The Nikko Securities (Asia) Co Ltd</v>
          </cell>
          <cell r="J160">
            <v>35321950.490000002</v>
          </cell>
          <cell r="K160">
            <v>6.4375000000000002E-2</v>
          </cell>
          <cell r="L160" t="str">
            <v>23-Loan from Nikko Group</v>
          </cell>
          <cell r="M160" t="str">
            <v>800066</v>
          </cell>
          <cell r="N160" t="str">
            <v>Hong Kong</v>
          </cell>
          <cell r="O160" t="str">
            <v>07-A-</v>
          </cell>
          <cell r="P160" t="str">
            <v>106</v>
          </cell>
          <cell r="Q160">
            <v>35818</v>
          </cell>
          <cell r="R160" t="str">
            <v>93-Nikko G.</v>
          </cell>
          <cell r="S160" t="str">
            <v>NMB</v>
          </cell>
          <cell r="T160">
            <v>35828</v>
          </cell>
        </row>
        <row r="161">
          <cell r="A161" t="str">
            <v>Deposit From Related Co.</v>
          </cell>
          <cell r="B161" t="str">
            <v>Borrow</v>
          </cell>
          <cell r="C161">
            <v>35863</v>
          </cell>
          <cell r="D161">
            <v>35863</v>
          </cell>
          <cell r="E161">
            <v>35864</v>
          </cell>
          <cell r="F161" t="str">
            <v>USD</v>
          </cell>
          <cell r="G161">
            <v>35315574.07</v>
          </cell>
          <cell r="H161">
            <v>6.5000000000000002E-2</v>
          </cell>
          <cell r="I161" t="str">
            <v>The Nikko Securities (Asia) Co Ltd</v>
          </cell>
          <cell r="J161">
            <v>35315574.07</v>
          </cell>
          <cell r="K161">
            <v>6.5000000000000002E-2</v>
          </cell>
          <cell r="L161" t="str">
            <v>23-Loan from Nikko Group</v>
          </cell>
          <cell r="M161" t="str">
            <v>800066</v>
          </cell>
          <cell r="N161" t="str">
            <v>Hong Kong</v>
          </cell>
          <cell r="O161" t="str">
            <v>07-A-</v>
          </cell>
          <cell r="P161" t="str">
            <v>106</v>
          </cell>
          <cell r="Q161">
            <v>35818</v>
          </cell>
          <cell r="R161" t="str">
            <v>93-Nikko G.</v>
          </cell>
          <cell r="S161" t="str">
            <v>NMB</v>
          </cell>
          <cell r="T161">
            <v>35828</v>
          </cell>
        </row>
        <row r="162">
          <cell r="A162" t="str">
            <v>Deposit From Related Co.</v>
          </cell>
          <cell r="B162" t="str">
            <v>Borrow</v>
          </cell>
          <cell r="C162">
            <v>35863</v>
          </cell>
          <cell r="D162">
            <v>35863</v>
          </cell>
          <cell r="E162">
            <v>35870</v>
          </cell>
          <cell r="F162" t="str">
            <v>SGD</v>
          </cell>
          <cell r="G162">
            <v>1906227.9</v>
          </cell>
          <cell r="H162">
            <v>5.5E-2</v>
          </cell>
          <cell r="I162" t="str">
            <v>The Nikko Securities (Singapore)</v>
          </cell>
          <cell r="J162">
            <v>1186941.3953535</v>
          </cell>
          <cell r="K162">
            <v>5.5763888888888891E-2</v>
          </cell>
          <cell r="L162" t="str">
            <v>23-Loan from Nikko Group</v>
          </cell>
          <cell r="M162" t="str">
            <v>800007</v>
          </cell>
          <cell r="N162" t="str">
            <v>Singapore</v>
          </cell>
          <cell r="O162" t="str">
            <v>02-AA+</v>
          </cell>
          <cell r="P162" t="str">
            <v>124</v>
          </cell>
          <cell r="Q162">
            <v>35818</v>
          </cell>
          <cell r="R162" t="str">
            <v>93-Nikko G.</v>
          </cell>
          <cell r="S162" t="str">
            <v>NMB</v>
          </cell>
          <cell r="T162">
            <v>35828</v>
          </cell>
        </row>
        <row r="163">
          <cell r="A163" t="str">
            <v>Deposit From Related Co.</v>
          </cell>
          <cell r="B163" t="str">
            <v>Borrow</v>
          </cell>
          <cell r="C163">
            <v>35863</v>
          </cell>
          <cell r="D163">
            <v>35863</v>
          </cell>
          <cell r="E163">
            <v>35894</v>
          </cell>
          <cell r="F163" t="str">
            <v>SGD</v>
          </cell>
          <cell r="G163">
            <v>5979459.1500000004</v>
          </cell>
          <cell r="H163">
            <v>6.25E-2</v>
          </cell>
          <cell r="I163" t="str">
            <v>The Nikko Securities (Singapore)</v>
          </cell>
          <cell r="J163">
            <v>3723199.9316347502</v>
          </cell>
          <cell r="K163">
            <v>6.3368055555555552E-2</v>
          </cell>
          <cell r="L163" t="str">
            <v>23-Loan from Nikko Group</v>
          </cell>
          <cell r="M163" t="str">
            <v>800007</v>
          </cell>
          <cell r="N163" t="str">
            <v>Singapore</v>
          </cell>
          <cell r="O163" t="str">
            <v>02-AA+</v>
          </cell>
          <cell r="P163" t="str">
            <v>124</v>
          </cell>
          <cell r="Q163">
            <v>35818</v>
          </cell>
          <cell r="R163" t="str">
            <v>93-Nikko G.</v>
          </cell>
          <cell r="S163" t="str">
            <v>NMB</v>
          </cell>
          <cell r="T163">
            <v>35828</v>
          </cell>
        </row>
        <row r="164">
          <cell r="A164" t="str">
            <v>Syndicated Loan</v>
          </cell>
          <cell r="B164" t="str">
            <v>Lend</v>
          </cell>
          <cell r="C164">
            <v>35863</v>
          </cell>
          <cell r="D164">
            <v>35863</v>
          </cell>
          <cell r="E164">
            <v>35955</v>
          </cell>
          <cell r="F164" t="str">
            <v>HKD</v>
          </cell>
          <cell r="G164">
            <v>-4464390.2300000004</v>
          </cell>
          <cell r="H164">
            <v>8.6448400000000009E-2</v>
          </cell>
          <cell r="I164" t="str">
            <v>The Airport Authority Of Hong Kong</v>
          </cell>
          <cell r="J164">
            <v>-576256.79430305515</v>
          </cell>
          <cell r="K164">
            <v>8.7649072222222235E-2</v>
          </cell>
          <cell r="L164" t="str">
            <v>09-Syndicated Loans</v>
          </cell>
          <cell r="M164" t="str">
            <v>511587</v>
          </cell>
          <cell r="N164" t="str">
            <v>Hong Kong</v>
          </cell>
          <cell r="O164" t="str">
            <v>07-A-</v>
          </cell>
          <cell r="P164" t="str">
            <v>106</v>
          </cell>
          <cell r="Q164">
            <v>35818</v>
          </cell>
          <cell r="R164" t="str">
            <v>08-BBB+</v>
          </cell>
          <cell r="S164" t="str">
            <v>Moody's</v>
          </cell>
          <cell r="T164">
            <v>35520</v>
          </cell>
        </row>
        <row r="165">
          <cell r="A165" t="str">
            <v>Due From Banks</v>
          </cell>
          <cell r="B165" t="str">
            <v>Lend</v>
          </cell>
          <cell r="C165">
            <v>35863</v>
          </cell>
          <cell r="D165">
            <v>35863</v>
          </cell>
          <cell r="E165">
            <v>35864</v>
          </cell>
          <cell r="F165" t="str">
            <v>SGD</v>
          </cell>
          <cell r="G165">
            <v>-4590000</v>
          </cell>
          <cell r="H165">
            <v>3.5000000000000003E-2</v>
          </cell>
          <cell r="I165" t="str">
            <v>Deutsche Bank Ag</v>
          </cell>
          <cell r="J165">
            <v>-2858032.35</v>
          </cell>
          <cell r="K165">
            <v>3.5486111111111114E-2</v>
          </cell>
          <cell r="L165" t="str">
            <v>06-Deposit to Banks</v>
          </cell>
          <cell r="M165" t="str">
            <v>C47059</v>
          </cell>
          <cell r="N165" t="str">
            <v>Singapore</v>
          </cell>
          <cell r="O165" t="str">
            <v>02-AA+</v>
          </cell>
          <cell r="P165" t="str">
            <v>124</v>
          </cell>
          <cell r="Q165">
            <v>35818</v>
          </cell>
          <cell r="R165" t="str">
            <v>02-AA+</v>
          </cell>
          <cell r="S165" t="str">
            <v>Moody's</v>
          </cell>
          <cell r="T165">
            <v>35520</v>
          </cell>
        </row>
        <row r="166">
          <cell r="A166" t="str">
            <v>Due From Banks</v>
          </cell>
          <cell r="B166" t="str">
            <v>Lend</v>
          </cell>
          <cell r="C166">
            <v>35863</v>
          </cell>
          <cell r="D166">
            <v>35863</v>
          </cell>
          <cell r="E166">
            <v>35864</v>
          </cell>
          <cell r="F166" t="str">
            <v>USD</v>
          </cell>
          <cell r="G166">
            <v>-3370000</v>
          </cell>
          <cell r="H166">
            <v>5.46875E-2</v>
          </cell>
          <cell r="I166" t="str">
            <v>Deutsche Bank Ag</v>
          </cell>
          <cell r="J166">
            <v>-3370000</v>
          </cell>
          <cell r="K166">
            <v>5.46875E-2</v>
          </cell>
          <cell r="L166" t="str">
            <v>06-Deposit to Banks</v>
          </cell>
          <cell r="M166" t="str">
            <v>C10059</v>
          </cell>
          <cell r="N166" t="str">
            <v>Singapore</v>
          </cell>
          <cell r="O166" t="str">
            <v>02-AA+</v>
          </cell>
          <cell r="P166" t="str">
            <v>124</v>
          </cell>
          <cell r="Q166">
            <v>35818</v>
          </cell>
          <cell r="R166" t="str">
            <v>02-AA+</v>
          </cell>
          <cell r="S166" t="str">
            <v>Moody's</v>
          </cell>
          <cell r="T166">
            <v>35520</v>
          </cell>
        </row>
        <row r="167">
          <cell r="A167" t="str">
            <v>Deposit From Related Co.</v>
          </cell>
          <cell r="B167" t="str">
            <v>Borrow</v>
          </cell>
          <cell r="C167">
            <v>35863</v>
          </cell>
          <cell r="D167">
            <v>35863</v>
          </cell>
          <cell r="E167">
            <v>35864</v>
          </cell>
          <cell r="F167" t="str">
            <v>USD</v>
          </cell>
          <cell r="G167">
            <v>6400000</v>
          </cell>
          <cell r="H167">
            <v>5.2499999999999998E-2</v>
          </cell>
          <cell r="I167" t="str">
            <v>The Nikko Trust &amp; Banking</v>
          </cell>
          <cell r="J167">
            <v>6400000</v>
          </cell>
          <cell r="K167">
            <v>5.2499999999999998E-2</v>
          </cell>
          <cell r="L167" t="str">
            <v>23-Loan from Nikko Group</v>
          </cell>
          <cell r="M167" t="str">
            <v>800058</v>
          </cell>
          <cell r="N167" t="str">
            <v>Japan</v>
          </cell>
          <cell r="O167" t="str">
            <v>01-AAA</v>
          </cell>
          <cell r="P167" t="str">
            <v>001</v>
          </cell>
          <cell r="Q167">
            <v>35818</v>
          </cell>
          <cell r="R167" t="str">
            <v>93-Nikko G.</v>
          </cell>
          <cell r="S167" t="str">
            <v>NMB</v>
          </cell>
          <cell r="T167">
            <v>35828</v>
          </cell>
        </row>
        <row r="168">
          <cell r="A168" t="str">
            <v>Loan To Related Co</v>
          </cell>
          <cell r="B168" t="str">
            <v>Lend</v>
          </cell>
          <cell r="C168">
            <v>35860</v>
          </cell>
          <cell r="D168">
            <v>35863</v>
          </cell>
          <cell r="E168">
            <v>35864</v>
          </cell>
          <cell r="F168" t="str">
            <v>JPY</v>
          </cell>
          <cell r="G168">
            <v>-1535000000</v>
          </cell>
          <cell r="H168">
            <v>4.5000000000000005E-3</v>
          </cell>
          <cell r="I168" t="str">
            <v>The Nikko Trust &amp; Banking</v>
          </cell>
          <cell r="J168">
            <v>-11660627.5</v>
          </cell>
          <cell r="K168">
            <v>4.5000000000000005E-3</v>
          </cell>
          <cell r="L168" t="str">
            <v>07-Loan to Nikko Group</v>
          </cell>
          <cell r="M168" t="str">
            <v>800058</v>
          </cell>
          <cell r="N168" t="str">
            <v>Japan</v>
          </cell>
          <cell r="O168" t="str">
            <v>01-AAA</v>
          </cell>
          <cell r="P168" t="str">
            <v>001</v>
          </cell>
          <cell r="Q168">
            <v>35818</v>
          </cell>
          <cell r="R168" t="str">
            <v>93-Nikko G.</v>
          </cell>
          <cell r="S168" t="str">
            <v>NMB</v>
          </cell>
          <cell r="T168">
            <v>35828</v>
          </cell>
        </row>
        <row r="169">
          <cell r="A169" t="str">
            <v>Deposit From Client</v>
          </cell>
          <cell r="B169" t="str">
            <v>Borrow</v>
          </cell>
          <cell r="C169">
            <v>35860</v>
          </cell>
          <cell r="D169">
            <v>35863</v>
          </cell>
          <cell r="E169">
            <v>35870</v>
          </cell>
          <cell r="F169" t="str">
            <v>MYR</v>
          </cell>
          <cell r="G169">
            <v>167399.37</v>
          </cell>
          <cell r="H169">
            <v>5.5E-2</v>
          </cell>
          <cell r="I169" t="str">
            <v>Ms Lee Kim Heok &amp; Goh Ah Tee</v>
          </cell>
          <cell r="J169">
            <v>45987.921446526001</v>
          </cell>
          <cell r="K169">
            <v>5.5763888888888891E-2</v>
          </cell>
          <cell r="L169" t="str">
            <v>21-Clients' deposits</v>
          </cell>
          <cell r="M169" t="str">
            <v>211966</v>
          </cell>
          <cell r="N169" t="str">
            <v>Singapore</v>
          </cell>
          <cell r="O169" t="str">
            <v>02-AA+</v>
          </cell>
          <cell r="P169" t="str">
            <v>124</v>
          </cell>
          <cell r="Q169">
            <v>35818</v>
          </cell>
          <cell r="R169" t="str">
            <v>95-Individuals</v>
          </cell>
          <cell r="S169" t="str">
            <v>NMB</v>
          </cell>
          <cell r="T169">
            <v>35828</v>
          </cell>
        </row>
        <row r="170">
          <cell r="A170" t="str">
            <v>Loan To Customer</v>
          </cell>
          <cell r="B170" t="str">
            <v>Lend</v>
          </cell>
          <cell r="C170">
            <v>35863</v>
          </cell>
          <cell r="D170">
            <v>35863</v>
          </cell>
          <cell r="E170">
            <v>35864</v>
          </cell>
          <cell r="F170" t="str">
            <v>SGD</v>
          </cell>
          <cell r="G170">
            <v>-20000000</v>
          </cell>
          <cell r="H170">
            <v>9.1249999999999998E-2</v>
          </cell>
          <cell r="I170" t="str">
            <v>Sime Diamond Leasing (Singapore)</v>
          </cell>
          <cell r="J170">
            <v>-12453300</v>
          </cell>
          <cell r="K170">
            <v>9.2517361111111113E-2</v>
          </cell>
          <cell r="L170" t="str">
            <v>08-Commercial Loans</v>
          </cell>
          <cell r="M170" t="str">
            <v>508861</v>
          </cell>
          <cell r="N170" t="str">
            <v>Singapore</v>
          </cell>
          <cell r="O170" t="str">
            <v>02-AA+</v>
          </cell>
          <cell r="P170" t="str">
            <v>124</v>
          </cell>
          <cell r="Q170">
            <v>35818</v>
          </cell>
          <cell r="R170" t="str">
            <v>12-BB</v>
          </cell>
          <cell r="S170" t="str">
            <v>NKA</v>
          </cell>
          <cell r="T170">
            <v>35860</v>
          </cell>
        </row>
        <row r="171">
          <cell r="A171" t="str">
            <v>Loan To Related Co</v>
          </cell>
          <cell r="B171" t="str">
            <v>Lend</v>
          </cell>
          <cell r="C171">
            <v>35859</v>
          </cell>
          <cell r="D171">
            <v>35860</v>
          </cell>
          <cell r="E171">
            <v>35863</v>
          </cell>
          <cell r="F171" t="str">
            <v>JPY</v>
          </cell>
          <cell r="G171">
            <v>-1537000000</v>
          </cell>
          <cell r="H171">
            <v>4.0000000000000001E-3</v>
          </cell>
          <cell r="I171" t="str">
            <v>The Nikko Trust &amp; Banking</v>
          </cell>
          <cell r="J171">
            <v>-11675820.5</v>
          </cell>
          <cell r="K171">
            <v>4.0000000000000001E-3</v>
          </cell>
          <cell r="L171" t="str">
            <v>07-Loan to Nikko Group</v>
          </cell>
          <cell r="M171" t="str">
            <v>800058</v>
          </cell>
          <cell r="N171" t="str">
            <v>Japan</v>
          </cell>
          <cell r="O171" t="str">
            <v>01-AAA</v>
          </cell>
          <cell r="P171" t="str">
            <v>001</v>
          </cell>
          <cell r="Q171">
            <v>35818</v>
          </cell>
          <cell r="R171" t="str">
            <v>93-Nikko G.</v>
          </cell>
          <cell r="S171" t="str">
            <v>NMB</v>
          </cell>
          <cell r="T171">
            <v>35828</v>
          </cell>
        </row>
        <row r="172">
          <cell r="A172" t="str">
            <v>Due From Banks</v>
          </cell>
          <cell r="B172" t="str">
            <v>Lend</v>
          </cell>
          <cell r="C172">
            <v>35859</v>
          </cell>
          <cell r="D172">
            <v>35860</v>
          </cell>
          <cell r="E172">
            <v>35860</v>
          </cell>
          <cell r="F172" t="str">
            <v>USD</v>
          </cell>
          <cell r="G172">
            <v>-1000000</v>
          </cell>
          <cell r="H172">
            <v>4.7500000000000001E-2</v>
          </cell>
          <cell r="I172" t="str">
            <v>Harris Bank International</v>
          </cell>
          <cell r="J172">
            <v>-1000000</v>
          </cell>
          <cell r="K172">
            <v>4.7500000000000001E-2</v>
          </cell>
          <cell r="L172" t="str">
            <v>06-Deposit to Banks</v>
          </cell>
          <cell r="M172" t="str">
            <v>C10088</v>
          </cell>
          <cell r="N172" t="str">
            <v>USA</v>
          </cell>
          <cell r="O172" t="str">
            <v>01-AAA</v>
          </cell>
          <cell r="P172" t="str">
            <v>314</v>
          </cell>
          <cell r="Q172">
            <v>35818</v>
          </cell>
          <cell r="R172" t="str">
            <v>03-AA</v>
          </cell>
          <cell r="S172" t="str">
            <v>Moody's</v>
          </cell>
          <cell r="T172">
            <v>35520</v>
          </cell>
        </row>
        <row r="173">
          <cell r="A173" t="str">
            <v>Due From Banks</v>
          </cell>
          <cell r="B173" t="str">
            <v>Lend</v>
          </cell>
          <cell r="C173">
            <v>35860</v>
          </cell>
          <cell r="D173">
            <v>35860</v>
          </cell>
          <cell r="E173">
            <v>35863</v>
          </cell>
          <cell r="F173" t="str">
            <v>SGD</v>
          </cell>
          <cell r="G173">
            <v>-4700000</v>
          </cell>
          <cell r="H173">
            <v>4.4999999999999998E-2</v>
          </cell>
          <cell r="I173" t="str">
            <v>Deutsche Bank Ag</v>
          </cell>
          <cell r="J173">
            <v>-2926525.5</v>
          </cell>
          <cell r="K173">
            <v>4.5624999999999999E-2</v>
          </cell>
          <cell r="L173" t="str">
            <v>06-Deposit to Banks</v>
          </cell>
          <cell r="M173" t="str">
            <v>C47059</v>
          </cell>
          <cell r="N173" t="str">
            <v>Singapore</v>
          </cell>
          <cell r="O173" t="str">
            <v>02-AA+</v>
          </cell>
          <cell r="P173" t="str">
            <v>124</v>
          </cell>
          <cell r="Q173">
            <v>35818</v>
          </cell>
          <cell r="R173" t="str">
            <v>02-AA+</v>
          </cell>
          <cell r="S173" t="str">
            <v>Moody's</v>
          </cell>
          <cell r="T173">
            <v>35520</v>
          </cell>
        </row>
        <row r="174">
          <cell r="A174" t="str">
            <v>Deposit From Client</v>
          </cell>
          <cell r="B174" t="str">
            <v>Borrow</v>
          </cell>
          <cell r="C174">
            <v>35859</v>
          </cell>
          <cell r="D174">
            <v>35860</v>
          </cell>
          <cell r="E174">
            <v>35867</v>
          </cell>
          <cell r="F174" t="str">
            <v>USD</v>
          </cell>
          <cell r="G174">
            <v>295360.51</v>
          </cell>
          <cell r="H174">
            <v>5.2499999999999998E-2</v>
          </cell>
          <cell r="I174" t="str">
            <v>Fong Wei-Liang</v>
          </cell>
          <cell r="J174">
            <v>295360.51</v>
          </cell>
          <cell r="K174">
            <v>5.2499999999999998E-2</v>
          </cell>
          <cell r="L174" t="str">
            <v>21-Clients' deposits</v>
          </cell>
          <cell r="M174" t="str">
            <v>209449</v>
          </cell>
          <cell r="N174" t="str">
            <v>USA</v>
          </cell>
          <cell r="O174" t="str">
            <v>01-AAA</v>
          </cell>
          <cell r="P174" t="str">
            <v>314</v>
          </cell>
          <cell r="Q174">
            <v>35818</v>
          </cell>
          <cell r="R174" t="str">
            <v>95-Individuals</v>
          </cell>
          <cell r="S174" t="str">
            <v>NMB</v>
          </cell>
          <cell r="T174">
            <v>35853</v>
          </cell>
        </row>
        <row r="175">
          <cell r="A175" t="str">
            <v>Loan To Customer</v>
          </cell>
          <cell r="B175" t="str">
            <v>Lend</v>
          </cell>
          <cell r="C175">
            <v>35860</v>
          </cell>
          <cell r="D175">
            <v>35860</v>
          </cell>
          <cell r="E175">
            <v>35863</v>
          </cell>
          <cell r="F175" t="str">
            <v>SGD</v>
          </cell>
          <cell r="G175">
            <v>-10000000</v>
          </cell>
          <cell r="H175">
            <v>6.25E-2</v>
          </cell>
          <cell r="I175" t="str">
            <v>Sime Diamond Leasing (Singapore)</v>
          </cell>
          <cell r="J175">
            <v>-6226650</v>
          </cell>
          <cell r="K175">
            <v>6.3368055555555552E-2</v>
          </cell>
          <cell r="L175" t="str">
            <v>08-Commercial Loans</v>
          </cell>
          <cell r="M175" t="str">
            <v>508861</v>
          </cell>
          <cell r="N175" t="str">
            <v>Singapore</v>
          </cell>
          <cell r="O175" t="str">
            <v>02-AA+</v>
          </cell>
          <cell r="P175" t="str">
            <v>124</v>
          </cell>
          <cell r="Q175">
            <v>35818</v>
          </cell>
          <cell r="R175" t="str">
            <v>12-BB</v>
          </cell>
          <cell r="S175" t="str">
            <v>NKA</v>
          </cell>
          <cell r="T175">
            <v>35860</v>
          </cell>
        </row>
        <row r="176">
          <cell r="A176" t="str">
            <v>Due To Bank</v>
          </cell>
          <cell r="B176" t="str">
            <v>Borrow</v>
          </cell>
          <cell r="C176">
            <v>35860</v>
          </cell>
          <cell r="D176">
            <v>35860</v>
          </cell>
          <cell r="E176">
            <v>35863</v>
          </cell>
          <cell r="F176" t="str">
            <v>USD</v>
          </cell>
          <cell r="G176">
            <v>3440000</v>
          </cell>
          <cell r="H176">
            <v>5.6250000000000001E-2</v>
          </cell>
          <cell r="I176" t="str">
            <v>The Fuji Bank Limited</v>
          </cell>
          <cell r="J176">
            <v>3440000</v>
          </cell>
          <cell r="K176">
            <v>5.6250000000000001E-2</v>
          </cell>
          <cell r="L176" t="str">
            <v>22-Loan from Banks</v>
          </cell>
          <cell r="M176" t="str">
            <v>C10008</v>
          </cell>
          <cell r="N176" t="str">
            <v>Singapore</v>
          </cell>
          <cell r="O176" t="str">
            <v>02-AA+</v>
          </cell>
          <cell r="P176" t="str">
            <v>124</v>
          </cell>
          <cell r="Q176">
            <v>35818</v>
          </cell>
          <cell r="R176" t="str">
            <v>05-A+</v>
          </cell>
          <cell r="S176" t="str">
            <v>Moody's</v>
          </cell>
          <cell r="T176">
            <v>35520</v>
          </cell>
        </row>
        <row r="177">
          <cell r="A177" t="str">
            <v>Deposit From Related Co.</v>
          </cell>
          <cell r="B177" t="str">
            <v>Borrow</v>
          </cell>
          <cell r="C177">
            <v>35860</v>
          </cell>
          <cell r="D177">
            <v>35860</v>
          </cell>
          <cell r="E177">
            <v>35863</v>
          </cell>
          <cell r="F177" t="str">
            <v>USD</v>
          </cell>
          <cell r="G177">
            <v>35296455.159999996</v>
          </cell>
          <cell r="H177">
            <v>6.5000000000000002E-2</v>
          </cell>
          <cell r="I177" t="str">
            <v>The Nikko Securities (Asia) Co Ltd</v>
          </cell>
          <cell r="J177">
            <v>35296455.159999996</v>
          </cell>
          <cell r="K177">
            <v>6.5000000000000002E-2</v>
          </cell>
          <cell r="L177" t="str">
            <v>23-Loan from Nikko Group</v>
          </cell>
          <cell r="M177" t="str">
            <v>800066</v>
          </cell>
          <cell r="N177" t="str">
            <v>Hong Kong</v>
          </cell>
          <cell r="O177" t="str">
            <v>07-A-</v>
          </cell>
          <cell r="P177" t="str">
            <v>106</v>
          </cell>
          <cell r="Q177">
            <v>35818</v>
          </cell>
          <cell r="R177" t="str">
            <v>93-Nikko G.</v>
          </cell>
          <cell r="S177" t="str">
            <v>NMB</v>
          </cell>
          <cell r="T177">
            <v>35828</v>
          </cell>
        </row>
        <row r="178">
          <cell r="A178" t="str">
            <v>Deposit From Client</v>
          </cell>
          <cell r="B178" t="str">
            <v>Borrow</v>
          </cell>
          <cell r="C178">
            <v>35859</v>
          </cell>
          <cell r="D178">
            <v>35860</v>
          </cell>
          <cell r="E178">
            <v>35867</v>
          </cell>
          <cell r="F178" t="str">
            <v>MYR</v>
          </cell>
          <cell r="G178">
            <v>187249.61</v>
          </cell>
          <cell r="H178">
            <v>5.5E-2</v>
          </cell>
          <cell r="I178" t="str">
            <v>Mr Tian Toh Kian And/Or</v>
          </cell>
          <cell r="J178">
            <v>51441.17540927801</v>
          </cell>
          <cell r="K178">
            <v>5.5763888888888891E-2</v>
          </cell>
          <cell r="L178" t="str">
            <v>21-Clients' deposits</v>
          </cell>
          <cell r="M178" t="str">
            <v>214167</v>
          </cell>
          <cell r="N178" t="str">
            <v>Singapore</v>
          </cell>
          <cell r="O178" t="str">
            <v>02-AA+</v>
          </cell>
          <cell r="P178" t="str">
            <v>124</v>
          </cell>
          <cell r="Q178">
            <v>35818</v>
          </cell>
          <cell r="R178" t="str">
            <v>95-Individuals</v>
          </cell>
          <cell r="S178" t="str">
            <v>NMB</v>
          </cell>
          <cell r="T178">
            <v>35828</v>
          </cell>
        </row>
        <row r="179">
          <cell r="A179" t="str">
            <v>Loan To Related Co</v>
          </cell>
          <cell r="B179" t="str">
            <v>Lend</v>
          </cell>
          <cell r="C179">
            <v>35860</v>
          </cell>
          <cell r="D179">
            <v>35860</v>
          </cell>
          <cell r="E179">
            <v>35863</v>
          </cell>
          <cell r="F179" t="str">
            <v>USD</v>
          </cell>
          <cell r="G179">
            <v>-800000</v>
          </cell>
          <cell r="H179">
            <v>5.7187500000000002E-2</v>
          </cell>
          <cell r="I179" t="str">
            <v>The Nikko Trust &amp; Banking</v>
          </cell>
          <cell r="J179">
            <v>-800000</v>
          </cell>
          <cell r="K179">
            <v>5.7187500000000002E-2</v>
          </cell>
          <cell r="L179" t="str">
            <v>07-Loan to Nikko Group</v>
          </cell>
          <cell r="M179" t="str">
            <v>800058</v>
          </cell>
          <cell r="N179" t="str">
            <v>Japan</v>
          </cell>
          <cell r="O179" t="str">
            <v>01-AAA</v>
          </cell>
          <cell r="P179" t="str">
            <v>001</v>
          </cell>
          <cell r="Q179">
            <v>35818</v>
          </cell>
          <cell r="R179" t="str">
            <v>93-Nikko G.</v>
          </cell>
          <cell r="S179" t="str">
            <v>NMB</v>
          </cell>
          <cell r="T179">
            <v>35828</v>
          </cell>
        </row>
        <row r="180">
          <cell r="A180" t="str">
            <v>Loan To Customer</v>
          </cell>
          <cell r="B180" t="str">
            <v>Lend</v>
          </cell>
          <cell r="C180">
            <v>35860</v>
          </cell>
          <cell r="D180">
            <v>35860</v>
          </cell>
          <cell r="E180">
            <v>35874</v>
          </cell>
          <cell r="F180" t="str">
            <v>SGD</v>
          </cell>
          <cell r="G180">
            <v>-2000000</v>
          </cell>
          <cell r="H180">
            <v>9.5500000000000002E-2</v>
          </cell>
          <cell r="I180" t="str">
            <v>Orient Consumer Credit Pte Ltd</v>
          </cell>
          <cell r="J180">
            <v>-1245330</v>
          </cell>
          <cell r="K180">
            <v>9.6826388888888906E-2</v>
          </cell>
          <cell r="L180" t="str">
            <v>08-Commercial Loans</v>
          </cell>
          <cell r="M180" t="str">
            <v>506850</v>
          </cell>
          <cell r="N180" t="str">
            <v>Singapore</v>
          </cell>
          <cell r="O180" t="str">
            <v>02-AA+</v>
          </cell>
          <cell r="P180" t="str">
            <v>124</v>
          </cell>
          <cell r="Q180">
            <v>35818</v>
          </cell>
          <cell r="R180" t="str">
            <v>12-BB</v>
          </cell>
          <cell r="S180" t="str">
            <v>NKT</v>
          </cell>
          <cell r="T180">
            <v>35831</v>
          </cell>
        </row>
        <row r="181">
          <cell r="A181" t="str">
            <v>Deposit From Related Co.</v>
          </cell>
          <cell r="B181" t="str">
            <v>Borrow</v>
          </cell>
          <cell r="C181">
            <v>35859</v>
          </cell>
          <cell r="D181">
            <v>35859</v>
          </cell>
          <cell r="E181">
            <v>35860</v>
          </cell>
          <cell r="F181" t="str">
            <v>USD</v>
          </cell>
          <cell r="G181">
            <v>35290083.340000004</v>
          </cell>
          <cell r="H181">
            <v>6.5000000000000002E-2</v>
          </cell>
          <cell r="I181" t="str">
            <v>The Nikko Securities (Asia) Co Ltd</v>
          </cell>
          <cell r="J181">
            <v>35290083.340000004</v>
          </cell>
          <cell r="K181">
            <v>6.5000000000000002E-2</v>
          </cell>
          <cell r="L181" t="str">
            <v>23-Loan from Nikko Group</v>
          </cell>
          <cell r="M181" t="str">
            <v>800066</v>
          </cell>
          <cell r="N181" t="str">
            <v>Hong Kong</v>
          </cell>
          <cell r="O181" t="str">
            <v>07-A-</v>
          </cell>
          <cell r="P181" t="str">
            <v>106</v>
          </cell>
          <cell r="Q181">
            <v>35818</v>
          </cell>
          <cell r="R181" t="str">
            <v>93-Nikko G.</v>
          </cell>
          <cell r="S181" t="str">
            <v>NMB</v>
          </cell>
          <cell r="T181">
            <v>35828</v>
          </cell>
        </row>
        <row r="182">
          <cell r="A182" t="str">
            <v>Syndicated Loan</v>
          </cell>
          <cell r="B182" t="str">
            <v>Lend</v>
          </cell>
          <cell r="C182">
            <v>35858</v>
          </cell>
          <cell r="D182">
            <v>35859</v>
          </cell>
          <cell r="E182">
            <v>35951</v>
          </cell>
          <cell r="F182" t="str">
            <v>JPY</v>
          </cell>
          <cell r="G182">
            <v>-400000000</v>
          </cell>
          <cell r="H182">
            <v>2.5812500000000002E-2</v>
          </cell>
          <cell r="I182" t="str">
            <v>Shinki Company Limited</v>
          </cell>
          <cell r="J182">
            <v>-3038600</v>
          </cell>
          <cell r="K182">
            <v>2.5812500000000002E-2</v>
          </cell>
          <cell r="L182" t="str">
            <v>09-Syndicated Loans</v>
          </cell>
          <cell r="M182" t="str">
            <v>510696</v>
          </cell>
          <cell r="N182" t="str">
            <v>Japan</v>
          </cell>
          <cell r="O182" t="str">
            <v>01-AAA</v>
          </cell>
          <cell r="P182" t="str">
            <v>001</v>
          </cell>
          <cell r="Q182">
            <v>35818</v>
          </cell>
          <cell r="R182" t="str">
            <v>09-BBB</v>
          </cell>
          <cell r="S182" t="str">
            <v>NKT</v>
          </cell>
          <cell r="T182">
            <v>35880</v>
          </cell>
        </row>
        <row r="183">
          <cell r="A183" t="str">
            <v>Loan To Related Co</v>
          </cell>
          <cell r="B183" t="str">
            <v>Lend</v>
          </cell>
          <cell r="C183">
            <v>35858</v>
          </cell>
          <cell r="D183">
            <v>35859</v>
          </cell>
          <cell r="E183">
            <v>35860</v>
          </cell>
          <cell r="F183" t="str">
            <v>JPY</v>
          </cell>
          <cell r="G183">
            <v>-1550000000</v>
          </cell>
          <cell r="H183">
            <v>4.7000000000000002E-3</v>
          </cell>
          <cell r="I183" t="str">
            <v>The Nikko Trust &amp; Banking</v>
          </cell>
          <cell r="J183">
            <v>-11774575</v>
          </cell>
          <cell r="K183">
            <v>4.7000000000000002E-3</v>
          </cell>
          <cell r="L183" t="str">
            <v>07-Loan to Nikko Group</v>
          </cell>
          <cell r="M183" t="str">
            <v>800058</v>
          </cell>
          <cell r="N183" t="str">
            <v>Japan</v>
          </cell>
          <cell r="O183" t="str">
            <v>01-AAA</v>
          </cell>
          <cell r="P183" t="str">
            <v>001</v>
          </cell>
          <cell r="Q183">
            <v>35818</v>
          </cell>
          <cell r="R183" t="str">
            <v>93-Nikko G.</v>
          </cell>
          <cell r="S183" t="str">
            <v>NMB</v>
          </cell>
          <cell r="T183">
            <v>35828</v>
          </cell>
        </row>
        <row r="184">
          <cell r="A184" t="str">
            <v>Due From Banks</v>
          </cell>
          <cell r="B184" t="str">
            <v>Lend</v>
          </cell>
          <cell r="C184">
            <v>35859</v>
          </cell>
          <cell r="D184">
            <v>35859</v>
          </cell>
          <cell r="E184">
            <v>35860</v>
          </cell>
          <cell r="F184" t="str">
            <v>SGD</v>
          </cell>
          <cell r="G184">
            <v>-4400000</v>
          </cell>
          <cell r="H184">
            <v>9.3749999999999997E-3</v>
          </cell>
          <cell r="I184" t="str">
            <v>Deutsche Bank Ag</v>
          </cell>
          <cell r="J184">
            <v>-2739726</v>
          </cell>
          <cell r="K184">
            <v>9.5052083333333343E-3</v>
          </cell>
          <cell r="L184" t="str">
            <v>06-Deposit to Banks</v>
          </cell>
          <cell r="M184" t="str">
            <v>C47059</v>
          </cell>
          <cell r="N184" t="str">
            <v>Singapore</v>
          </cell>
          <cell r="O184" t="str">
            <v>02-AA+</v>
          </cell>
          <cell r="P184" t="str">
            <v>124</v>
          </cell>
          <cell r="Q184">
            <v>35818</v>
          </cell>
          <cell r="R184" t="str">
            <v>02-AA+</v>
          </cell>
          <cell r="S184" t="str">
            <v>Moody's</v>
          </cell>
          <cell r="T184">
            <v>35520</v>
          </cell>
        </row>
        <row r="185">
          <cell r="A185" t="str">
            <v>Due From Banks</v>
          </cell>
          <cell r="B185" t="str">
            <v>Lend</v>
          </cell>
          <cell r="C185">
            <v>35859</v>
          </cell>
          <cell r="D185">
            <v>35859</v>
          </cell>
          <cell r="E185">
            <v>35860</v>
          </cell>
          <cell r="F185" t="str">
            <v>USD</v>
          </cell>
          <cell r="G185">
            <v>-6630000</v>
          </cell>
          <cell r="H185">
            <v>5.4699999999999999E-2</v>
          </cell>
          <cell r="I185" t="str">
            <v>Deutsche Bank Ag</v>
          </cell>
          <cell r="J185">
            <v>-6630000</v>
          </cell>
          <cell r="K185">
            <v>5.4699999999999999E-2</v>
          </cell>
          <cell r="L185" t="str">
            <v>06-Deposit to Banks</v>
          </cell>
          <cell r="M185" t="str">
            <v>C10059</v>
          </cell>
          <cell r="N185" t="str">
            <v>Singapore</v>
          </cell>
          <cell r="O185" t="str">
            <v>02-AA+</v>
          </cell>
          <cell r="P185" t="str">
            <v>124</v>
          </cell>
          <cell r="Q185">
            <v>35818</v>
          </cell>
          <cell r="R185" t="str">
            <v>02-AA+</v>
          </cell>
          <cell r="S185" t="str">
            <v>Moody's</v>
          </cell>
          <cell r="T185">
            <v>35520</v>
          </cell>
        </row>
        <row r="186">
          <cell r="A186" t="str">
            <v>Loan To Customer</v>
          </cell>
          <cell r="B186" t="str">
            <v>Lend</v>
          </cell>
          <cell r="C186">
            <v>35859</v>
          </cell>
          <cell r="D186">
            <v>35859</v>
          </cell>
          <cell r="E186">
            <v>35860</v>
          </cell>
          <cell r="F186" t="str">
            <v>SGD</v>
          </cell>
          <cell r="G186">
            <v>-10000000</v>
          </cell>
          <cell r="H186">
            <v>4.4999999999999998E-2</v>
          </cell>
          <cell r="I186" t="str">
            <v>Sime Diamond Leasing (Singapore)</v>
          </cell>
          <cell r="J186">
            <v>-6226650</v>
          </cell>
          <cell r="K186">
            <v>4.5624999999999999E-2</v>
          </cell>
          <cell r="L186" t="str">
            <v>08-Commercial Loans</v>
          </cell>
          <cell r="M186" t="str">
            <v>508861</v>
          </cell>
          <cell r="N186" t="str">
            <v>Singapore</v>
          </cell>
          <cell r="O186" t="str">
            <v>02-AA+</v>
          </cell>
          <cell r="P186" t="str">
            <v>124</v>
          </cell>
          <cell r="Q186">
            <v>35818</v>
          </cell>
          <cell r="R186" t="str">
            <v>12-BB</v>
          </cell>
          <cell r="S186" t="str">
            <v>NKA</v>
          </cell>
          <cell r="T186">
            <v>35860</v>
          </cell>
        </row>
        <row r="187">
          <cell r="A187" t="str">
            <v>Deposit From Related Co.</v>
          </cell>
          <cell r="B187" t="str">
            <v>Borrow</v>
          </cell>
          <cell r="C187">
            <v>35859</v>
          </cell>
          <cell r="D187">
            <v>35859</v>
          </cell>
          <cell r="E187">
            <v>35860</v>
          </cell>
          <cell r="F187" t="str">
            <v>USD</v>
          </cell>
          <cell r="G187">
            <v>400000</v>
          </cell>
          <cell r="H187">
            <v>5.2499999999999998E-2</v>
          </cell>
          <cell r="I187" t="str">
            <v>The Nikko Trust &amp; Banking</v>
          </cell>
          <cell r="J187">
            <v>400000</v>
          </cell>
          <cell r="K187">
            <v>5.2499999999999998E-2</v>
          </cell>
          <cell r="L187" t="str">
            <v>23-Loan from Nikko Group</v>
          </cell>
          <cell r="M187" t="str">
            <v>800058</v>
          </cell>
          <cell r="N187" t="str">
            <v>Japan</v>
          </cell>
          <cell r="O187" t="str">
            <v>01-AAA</v>
          </cell>
          <cell r="P187" t="str">
            <v>001</v>
          </cell>
          <cell r="Q187">
            <v>35818</v>
          </cell>
          <cell r="R187" t="str">
            <v>93-Nikko G.</v>
          </cell>
          <cell r="S187" t="str">
            <v>NMB</v>
          </cell>
          <cell r="T187">
            <v>35828</v>
          </cell>
        </row>
        <row r="188">
          <cell r="A188" t="str">
            <v>Deposit From Client</v>
          </cell>
          <cell r="B188" t="str">
            <v>Borrow</v>
          </cell>
          <cell r="C188">
            <v>35857</v>
          </cell>
          <cell r="D188">
            <v>35858</v>
          </cell>
          <cell r="E188">
            <v>35865</v>
          </cell>
          <cell r="F188" t="str">
            <v>USD</v>
          </cell>
          <cell r="G188">
            <v>531255.92000000004</v>
          </cell>
          <cell r="H188">
            <v>5.2499999999999998E-2</v>
          </cell>
          <cell r="I188" t="str">
            <v>Henderson Management Limited</v>
          </cell>
          <cell r="J188">
            <v>531255.92000000004</v>
          </cell>
          <cell r="K188">
            <v>5.2499999999999998E-2</v>
          </cell>
          <cell r="L188" t="str">
            <v>21-Clients' deposits</v>
          </cell>
          <cell r="M188" t="str">
            <v>509280</v>
          </cell>
          <cell r="N188" t="str">
            <v>Virgin Islands</v>
          </cell>
          <cell r="O188" t="str">
            <v>99-na</v>
          </cell>
          <cell r="P188" t="str">
            <v>318</v>
          </cell>
          <cell r="Q188">
            <v>35842</v>
          </cell>
          <cell r="R188" t="str">
            <v>99-na</v>
          </cell>
          <cell r="S188" t="str">
            <v>na</v>
          </cell>
          <cell r="T188">
            <v>35842</v>
          </cell>
        </row>
        <row r="189">
          <cell r="A189" t="str">
            <v>Due From Banks</v>
          </cell>
          <cell r="B189" t="str">
            <v>Lend</v>
          </cell>
          <cell r="C189">
            <v>35858</v>
          </cell>
          <cell r="D189">
            <v>35858</v>
          </cell>
          <cell r="E189">
            <v>35859</v>
          </cell>
          <cell r="F189" t="str">
            <v>SGD</v>
          </cell>
          <cell r="G189">
            <v>-4350000</v>
          </cell>
          <cell r="H189">
            <v>7.4999999999999997E-3</v>
          </cell>
          <cell r="I189" t="str">
            <v>Deutsche Bank Ag</v>
          </cell>
          <cell r="J189">
            <v>-2708592.75</v>
          </cell>
          <cell r="K189">
            <v>7.6041666666666662E-3</v>
          </cell>
          <cell r="L189" t="str">
            <v>06-Deposit to Banks</v>
          </cell>
          <cell r="M189" t="str">
            <v>C47059</v>
          </cell>
          <cell r="N189" t="str">
            <v>Singapore</v>
          </cell>
          <cell r="O189" t="str">
            <v>02-AA+</v>
          </cell>
          <cell r="P189" t="str">
            <v>124</v>
          </cell>
          <cell r="Q189">
            <v>35818</v>
          </cell>
          <cell r="R189" t="str">
            <v>02-AA+</v>
          </cell>
          <cell r="S189" t="str">
            <v>Moody's</v>
          </cell>
          <cell r="T189">
            <v>35520</v>
          </cell>
        </row>
        <row r="190">
          <cell r="A190" t="str">
            <v>Deposit From Related Co.</v>
          </cell>
          <cell r="B190" t="str">
            <v>Borrow</v>
          </cell>
          <cell r="C190">
            <v>35858</v>
          </cell>
          <cell r="D190">
            <v>35858</v>
          </cell>
          <cell r="E190">
            <v>35859</v>
          </cell>
          <cell r="F190" t="str">
            <v>USD</v>
          </cell>
          <cell r="G190">
            <v>35283712.670000002</v>
          </cell>
          <cell r="H190">
            <v>6.5000000000000002E-2</v>
          </cell>
          <cell r="I190" t="str">
            <v>The Nikko Securities (Asia) Co Ltd</v>
          </cell>
          <cell r="J190">
            <v>35283712.670000002</v>
          </cell>
          <cell r="K190">
            <v>6.5000000000000002E-2</v>
          </cell>
          <cell r="L190" t="str">
            <v>23-Loan from Nikko Group</v>
          </cell>
          <cell r="M190" t="str">
            <v>800066</v>
          </cell>
          <cell r="N190" t="str">
            <v>Hong Kong</v>
          </cell>
          <cell r="O190" t="str">
            <v>07-A-</v>
          </cell>
          <cell r="P190" t="str">
            <v>106</v>
          </cell>
          <cell r="Q190">
            <v>35818</v>
          </cell>
          <cell r="R190" t="str">
            <v>93-Nikko G.</v>
          </cell>
          <cell r="S190" t="str">
            <v>NMB</v>
          </cell>
          <cell r="T190">
            <v>35828</v>
          </cell>
        </row>
        <row r="191">
          <cell r="A191" t="str">
            <v>Due From Banks</v>
          </cell>
          <cell r="B191" t="str">
            <v>Lend</v>
          </cell>
          <cell r="C191">
            <v>35858</v>
          </cell>
          <cell r="D191">
            <v>35858</v>
          </cell>
          <cell r="E191">
            <v>35859</v>
          </cell>
          <cell r="F191" t="str">
            <v>USD</v>
          </cell>
          <cell r="G191">
            <v>-6000000</v>
          </cell>
          <cell r="H191">
            <v>5.46875E-2</v>
          </cell>
          <cell r="I191" t="str">
            <v>Republic National Bank Of New York</v>
          </cell>
          <cell r="J191">
            <v>-6000000</v>
          </cell>
          <cell r="K191">
            <v>5.46875E-2</v>
          </cell>
          <cell r="L191" t="str">
            <v>06-Deposit to Banks</v>
          </cell>
          <cell r="M191" t="str">
            <v>C10062</v>
          </cell>
          <cell r="N191" t="str">
            <v>Singapore</v>
          </cell>
          <cell r="O191" t="str">
            <v>02-AA+</v>
          </cell>
          <cell r="P191" t="str">
            <v>124</v>
          </cell>
          <cell r="Q191">
            <v>35818</v>
          </cell>
          <cell r="R191" t="str">
            <v>02-AA+</v>
          </cell>
          <cell r="S191" t="str">
            <v>Moody's</v>
          </cell>
          <cell r="T191">
            <v>35520</v>
          </cell>
        </row>
        <row r="192">
          <cell r="A192" t="str">
            <v>Loan To Customer</v>
          </cell>
          <cell r="B192" t="str">
            <v>Lend</v>
          </cell>
          <cell r="C192">
            <v>35857</v>
          </cell>
          <cell r="D192">
            <v>35858</v>
          </cell>
          <cell r="E192">
            <v>35865</v>
          </cell>
          <cell r="F192" t="str">
            <v>SGD</v>
          </cell>
          <cell r="G192">
            <v>-2000000</v>
          </cell>
          <cell r="H192">
            <v>3.3625000000000002E-2</v>
          </cell>
          <cell r="I192" t="str">
            <v>Orient Consumer Credit Pte Ltd</v>
          </cell>
          <cell r="J192">
            <v>-1245330</v>
          </cell>
          <cell r="K192">
            <v>3.409201388888889E-2</v>
          </cell>
          <cell r="L192" t="str">
            <v>08-Commercial Loans</v>
          </cell>
          <cell r="M192" t="str">
            <v>506850</v>
          </cell>
          <cell r="N192" t="str">
            <v>Singapore</v>
          </cell>
          <cell r="O192" t="str">
            <v>02-AA+</v>
          </cell>
          <cell r="P192" t="str">
            <v>124</v>
          </cell>
          <cell r="Q192">
            <v>35818</v>
          </cell>
          <cell r="R192" t="str">
            <v>12-BB</v>
          </cell>
          <cell r="S192" t="str">
            <v>NKT</v>
          </cell>
          <cell r="T192">
            <v>35831</v>
          </cell>
        </row>
        <row r="193">
          <cell r="A193" t="str">
            <v>Deposit From Related Co.</v>
          </cell>
          <cell r="B193" t="str">
            <v>Borrow</v>
          </cell>
          <cell r="C193">
            <v>35857</v>
          </cell>
          <cell r="D193">
            <v>35858</v>
          </cell>
          <cell r="E193">
            <v>35858</v>
          </cell>
          <cell r="F193" t="str">
            <v>USD</v>
          </cell>
          <cell r="G193">
            <v>35277343.149999999</v>
          </cell>
          <cell r="H193">
            <v>6.5000000000000002E-2</v>
          </cell>
          <cell r="I193" t="str">
            <v>The Nikko Securities (Asia) Co Ltd</v>
          </cell>
          <cell r="J193">
            <v>35277343.149999999</v>
          </cell>
          <cell r="K193">
            <v>6.5000000000000002E-2</v>
          </cell>
          <cell r="L193" t="str">
            <v>23-Loan from Nikko Group</v>
          </cell>
          <cell r="M193" t="str">
            <v>800066</v>
          </cell>
          <cell r="N193" t="str">
            <v>Hong Kong</v>
          </cell>
          <cell r="O193" t="str">
            <v>07-A-</v>
          </cell>
          <cell r="P193" t="str">
            <v>106</v>
          </cell>
          <cell r="Q193">
            <v>35818</v>
          </cell>
          <cell r="R193" t="str">
            <v>93-Nikko G.</v>
          </cell>
          <cell r="S193" t="str">
            <v>NMB</v>
          </cell>
          <cell r="T193">
            <v>35828</v>
          </cell>
        </row>
        <row r="194">
          <cell r="A194" t="str">
            <v>Deposit From Related Co.</v>
          </cell>
          <cell r="B194" t="str">
            <v>Borrow</v>
          </cell>
          <cell r="C194">
            <v>35858</v>
          </cell>
          <cell r="D194">
            <v>35858</v>
          </cell>
          <cell r="E194">
            <v>35859</v>
          </cell>
          <cell r="F194" t="str">
            <v>USD</v>
          </cell>
          <cell r="G194">
            <v>4700000</v>
          </cell>
          <cell r="H194">
            <v>5.2499999999999998E-2</v>
          </cell>
          <cell r="I194" t="str">
            <v>The Nikko Trust &amp; Banking</v>
          </cell>
          <cell r="J194">
            <v>4700000</v>
          </cell>
          <cell r="K194">
            <v>5.2499999999999998E-2</v>
          </cell>
          <cell r="L194" t="str">
            <v>23-Loan from Nikko Group</v>
          </cell>
          <cell r="M194" t="str">
            <v>800058</v>
          </cell>
          <cell r="N194" t="str">
            <v>Japan</v>
          </cell>
          <cell r="O194" t="str">
            <v>01-AAA</v>
          </cell>
          <cell r="P194" t="str">
            <v>001</v>
          </cell>
          <cell r="Q194">
            <v>35818</v>
          </cell>
          <cell r="R194" t="str">
            <v>93-Nikko G.</v>
          </cell>
          <cell r="S194" t="str">
            <v>NMB</v>
          </cell>
          <cell r="T194">
            <v>35828</v>
          </cell>
        </row>
        <row r="195">
          <cell r="A195" t="str">
            <v>Due From Banks</v>
          </cell>
          <cell r="B195" t="str">
            <v>Lend</v>
          </cell>
          <cell r="C195">
            <v>35858</v>
          </cell>
          <cell r="D195">
            <v>35858</v>
          </cell>
          <cell r="E195">
            <v>35859</v>
          </cell>
          <cell r="F195" t="str">
            <v>USD</v>
          </cell>
          <cell r="G195">
            <v>-5660000</v>
          </cell>
          <cell r="H195">
            <v>5.5E-2</v>
          </cell>
          <cell r="I195" t="str">
            <v>Deutsche Bank Ag</v>
          </cell>
          <cell r="J195">
            <v>-5660000</v>
          </cell>
          <cell r="K195">
            <v>5.5E-2</v>
          </cell>
          <cell r="L195" t="str">
            <v>06-Deposit to Banks</v>
          </cell>
          <cell r="M195" t="str">
            <v>C10059</v>
          </cell>
          <cell r="N195" t="str">
            <v>Singapore</v>
          </cell>
          <cell r="O195" t="str">
            <v>02-AA+</v>
          </cell>
          <cell r="P195" t="str">
            <v>124</v>
          </cell>
          <cell r="Q195">
            <v>35818</v>
          </cell>
          <cell r="R195" t="str">
            <v>02-AA+</v>
          </cell>
          <cell r="S195" t="str">
            <v>Moody's</v>
          </cell>
          <cell r="T195">
            <v>35520</v>
          </cell>
        </row>
        <row r="196">
          <cell r="A196" t="str">
            <v>Loan To Customer</v>
          </cell>
          <cell r="B196" t="str">
            <v>Lend</v>
          </cell>
          <cell r="C196">
            <v>35858</v>
          </cell>
          <cell r="D196">
            <v>35858</v>
          </cell>
          <cell r="E196">
            <v>35859</v>
          </cell>
          <cell r="F196" t="str">
            <v>SGD</v>
          </cell>
          <cell r="G196">
            <v>-10000000</v>
          </cell>
          <cell r="H196">
            <v>3.8124999999999999E-2</v>
          </cell>
          <cell r="I196" t="str">
            <v>Sime Diamond Leasing (Singapore)</v>
          </cell>
          <cell r="J196">
            <v>-6226650</v>
          </cell>
          <cell r="K196">
            <v>3.8654513888888888E-2</v>
          </cell>
          <cell r="L196" t="str">
            <v>08-Commercial Loans</v>
          </cell>
          <cell r="M196" t="str">
            <v>508861</v>
          </cell>
          <cell r="N196" t="str">
            <v>Singapore</v>
          </cell>
          <cell r="O196" t="str">
            <v>02-AA+</v>
          </cell>
          <cell r="P196" t="str">
            <v>124</v>
          </cell>
          <cell r="Q196">
            <v>35818</v>
          </cell>
          <cell r="R196" t="str">
            <v>12-BB</v>
          </cell>
          <cell r="S196" t="str">
            <v>NKA</v>
          </cell>
          <cell r="T196">
            <v>35860</v>
          </cell>
        </row>
        <row r="197">
          <cell r="A197" t="str">
            <v>Deposit From Client</v>
          </cell>
          <cell r="B197" t="str">
            <v>Borrow</v>
          </cell>
          <cell r="C197">
            <v>35857</v>
          </cell>
          <cell r="D197">
            <v>35858</v>
          </cell>
          <cell r="E197">
            <v>35865</v>
          </cell>
          <cell r="F197" t="str">
            <v>USD</v>
          </cell>
          <cell r="G197">
            <v>705918.22</v>
          </cell>
          <cell r="H197">
            <v>5.2812499999999998E-2</v>
          </cell>
          <cell r="I197" t="str">
            <v>Mr Tan Yean Koon, Ian</v>
          </cell>
          <cell r="J197">
            <v>705918.22</v>
          </cell>
          <cell r="K197">
            <v>5.2812499999999998E-2</v>
          </cell>
          <cell r="L197" t="str">
            <v>21-Clients' deposits</v>
          </cell>
          <cell r="M197" t="str">
            <v>213764</v>
          </cell>
          <cell r="N197" t="str">
            <v>Singapore</v>
          </cell>
          <cell r="O197" t="str">
            <v>02-AA+</v>
          </cell>
          <cell r="P197" t="str">
            <v>124</v>
          </cell>
          <cell r="Q197">
            <v>35818</v>
          </cell>
          <cell r="R197" t="str">
            <v>95-Individuals</v>
          </cell>
          <cell r="S197" t="str">
            <v>NMB</v>
          </cell>
          <cell r="T197">
            <v>35828</v>
          </cell>
        </row>
        <row r="198">
          <cell r="A198" t="str">
            <v>Loan To Related Co</v>
          </cell>
          <cell r="B198" t="str">
            <v>Lend</v>
          </cell>
          <cell r="C198">
            <v>35853</v>
          </cell>
          <cell r="D198">
            <v>35857</v>
          </cell>
          <cell r="E198">
            <v>35864</v>
          </cell>
          <cell r="F198" t="str">
            <v>GBP</v>
          </cell>
          <cell r="G198">
            <v>-165459.16</v>
          </cell>
          <cell r="H198">
            <v>7.2499999999999995E-2</v>
          </cell>
          <cell r="I198" t="str">
            <v>The Nikko Bank (Uk) Plc</v>
          </cell>
          <cell r="J198">
            <v>-277406.80905424803</v>
          </cell>
          <cell r="K198">
            <v>7.3506944444444444E-2</v>
          </cell>
          <cell r="L198" t="str">
            <v>07-Loan to Nikko Group</v>
          </cell>
          <cell r="M198" t="str">
            <v>800040</v>
          </cell>
          <cell r="N198" t="str">
            <v>United Kingdom</v>
          </cell>
          <cell r="O198" t="str">
            <v>01-AAA</v>
          </cell>
          <cell r="P198" t="str">
            <v>229</v>
          </cell>
          <cell r="Q198">
            <v>35818</v>
          </cell>
          <cell r="R198" t="str">
            <v>93-Nikko G.</v>
          </cell>
          <cell r="S198" t="str">
            <v>NMB</v>
          </cell>
          <cell r="T198">
            <v>35828</v>
          </cell>
        </row>
        <row r="199">
          <cell r="A199" t="str">
            <v>Deposit From Client</v>
          </cell>
          <cell r="B199" t="str">
            <v>Borrow</v>
          </cell>
          <cell r="C199">
            <v>35853</v>
          </cell>
          <cell r="D199">
            <v>35857</v>
          </cell>
          <cell r="E199">
            <v>35864</v>
          </cell>
          <cell r="F199" t="str">
            <v>HKD</v>
          </cell>
          <cell r="G199">
            <v>3819243.77</v>
          </cell>
          <cell r="H199">
            <v>4.2500000000000003E-2</v>
          </cell>
          <cell r="I199" t="str">
            <v>Mr Sumio Fuyama</v>
          </cell>
          <cell r="J199">
            <v>492982.25696594507</v>
          </cell>
          <cell r="K199">
            <v>4.3090277777777776E-2</v>
          </cell>
          <cell r="L199" t="str">
            <v>21-Clients' deposits</v>
          </cell>
          <cell r="M199" t="str">
            <v>213209</v>
          </cell>
          <cell r="N199" t="str">
            <v>Japan</v>
          </cell>
          <cell r="O199" t="str">
            <v>01-AAA</v>
          </cell>
          <cell r="P199" t="str">
            <v>001</v>
          </cell>
          <cell r="Q199">
            <v>35818</v>
          </cell>
          <cell r="R199" t="str">
            <v>95-Individuals</v>
          </cell>
          <cell r="S199" t="str">
            <v>NMB</v>
          </cell>
          <cell r="T199">
            <v>35860</v>
          </cell>
        </row>
        <row r="200">
          <cell r="A200" t="str">
            <v>Due From Banks</v>
          </cell>
          <cell r="B200" t="str">
            <v>Lend</v>
          </cell>
          <cell r="C200">
            <v>35856</v>
          </cell>
          <cell r="D200">
            <v>35857</v>
          </cell>
          <cell r="E200">
            <v>35864</v>
          </cell>
          <cell r="F200" t="str">
            <v>HKD</v>
          </cell>
          <cell r="G200">
            <v>-4100000</v>
          </cell>
          <cell r="H200">
            <v>4.6000000000000006E-2</v>
          </cell>
          <cell r="I200" t="str">
            <v>Deutsche Bank Ag</v>
          </cell>
          <cell r="J200">
            <v>-529221.85</v>
          </cell>
          <cell r="K200">
            <v>4.6638888888888896E-2</v>
          </cell>
          <cell r="L200" t="str">
            <v>06-Deposit to Banks</v>
          </cell>
          <cell r="M200" t="str">
            <v>C40059</v>
          </cell>
          <cell r="N200" t="str">
            <v>Singapore</v>
          </cell>
          <cell r="O200" t="str">
            <v>02-AA+</v>
          </cell>
          <cell r="P200" t="str">
            <v>124</v>
          </cell>
          <cell r="Q200">
            <v>35818</v>
          </cell>
          <cell r="R200" t="str">
            <v>02-AA+</v>
          </cell>
          <cell r="S200" t="str">
            <v>Moody's</v>
          </cell>
          <cell r="T200">
            <v>35795</v>
          </cell>
        </row>
        <row r="201">
          <cell r="A201" t="str">
            <v>Due From Banks</v>
          </cell>
          <cell r="B201" t="str">
            <v>Lend</v>
          </cell>
          <cell r="C201">
            <v>35857</v>
          </cell>
          <cell r="D201">
            <v>35857</v>
          </cell>
          <cell r="E201">
            <v>35858</v>
          </cell>
          <cell r="F201" t="str">
            <v>USD</v>
          </cell>
          <cell r="G201">
            <v>-6760000</v>
          </cell>
          <cell r="H201">
            <v>5.5625000000000001E-2</v>
          </cell>
          <cell r="I201" t="str">
            <v>Republic National Bank Of New York</v>
          </cell>
          <cell r="J201">
            <v>-6760000</v>
          </cell>
          <cell r="K201">
            <v>5.5625000000000001E-2</v>
          </cell>
          <cell r="L201" t="str">
            <v>06-Deposit to Banks</v>
          </cell>
          <cell r="M201" t="str">
            <v>C10062</v>
          </cell>
          <cell r="N201" t="str">
            <v>Singapore</v>
          </cell>
          <cell r="O201" t="str">
            <v>02-AA+</v>
          </cell>
          <cell r="P201" t="str">
            <v>124</v>
          </cell>
          <cell r="Q201">
            <v>35818</v>
          </cell>
          <cell r="R201" t="str">
            <v>02-AA+</v>
          </cell>
          <cell r="S201" t="str">
            <v>Moody's</v>
          </cell>
          <cell r="T201">
            <v>35520</v>
          </cell>
        </row>
        <row r="202">
          <cell r="A202" t="str">
            <v>Deposit From Client</v>
          </cell>
          <cell r="B202" t="str">
            <v>Borrow</v>
          </cell>
          <cell r="C202">
            <v>35856</v>
          </cell>
          <cell r="D202">
            <v>35857</v>
          </cell>
          <cell r="E202">
            <v>35864</v>
          </cell>
          <cell r="F202" t="str">
            <v>MYR</v>
          </cell>
          <cell r="G202">
            <v>339683.4</v>
          </cell>
          <cell r="H202">
            <v>5.2499999999999998E-2</v>
          </cell>
          <cell r="I202" t="str">
            <v>Mr Edbert Tantuco</v>
          </cell>
          <cell r="J202">
            <v>93317.755711320016</v>
          </cell>
          <cell r="K202">
            <v>5.3229166666666668E-2</v>
          </cell>
          <cell r="L202" t="str">
            <v>21-Clients' deposits</v>
          </cell>
          <cell r="M202" t="str">
            <v>210021</v>
          </cell>
          <cell r="N202" t="str">
            <v>Philippines</v>
          </cell>
          <cell r="O202" t="str">
            <v>11-BB+</v>
          </cell>
          <cell r="P202" t="str">
            <v>122</v>
          </cell>
          <cell r="Q202">
            <v>35818</v>
          </cell>
          <cell r="R202" t="str">
            <v>95-Individuals</v>
          </cell>
          <cell r="S202" t="str">
            <v>NMB</v>
          </cell>
          <cell r="T202">
            <v>35828</v>
          </cell>
        </row>
        <row r="203">
          <cell r="A203" t="str">
            <v>Deposit From Related Co.</v>
          </cell>
          <cell r="B203" t="str">
            <v>Borrow</v>
          </cell>
          <cell r="C203">
            <v>35856</v>
          </cell>
          <cell r="D203">
            <v>35857</v>
          </cell>
          <cell r="E203">
            <v>35859</v>
          </cell>
          <cell r="F203" t="str">
            <v>JPY</v>
          </cell>
          <cell r="G203">
            <v>10000000</v>
          </cell>
          <cell r="H203">
            <v>5.1000000000000004E-3</v>
          </cell>
          <cell r="I203" t="str">
            <v>The Nikko Trust &amp; Banking</v>
          </cell>
          <cell r="J203">
            <v>75965</v>
          </cell>
          <cell r="K203">
            <v>5.1000000000000004E-3</v>
          </cell>
          <cell r="L203" t="str">
            <v>23-Loan from Nikko Group</v>
          </cell>
          <cell r="M203" t="str">
            <v>800058</v>
          </cell>
          <cell r="N203" t="str">
            <v>Japan</v>
          </cell>
          <cell r="O203" t="str">
            <v>01-AAA</v>
          </cell>
          <cell r="P203" t="str">
            <v>001</v>
          </cell>
          <cell r="Q203">
            <v>35818</v>
          </cell>
          <cell r="R203" t="str">
            <v>93-Nikko G.</v>
          </cell>
          <cell r="S203" t="str">
            <v>NMB</v>
          </cell>
          <cell r="T203">
            <v>35828</v>
          </cell>
        </row>
        <row r="204">
          <cell r="A204" t="str">
            <v>Deposit From Client</v>
          </cell>
          <cell r="B204" t="str">
            <v>Borrow</v>
          </cell>
          <cell r="C204">
            <v>35853</v>
          </cell>
          <cell r="D204">
            <v>35857</v>
          </cell>
          <cell r="E204">
            <v>35864</v>
          </cell>
          <cell r="F204" t="str">
            <v>GBP</v>
          </cell>
          <cell r="G204">
            <v>165235.53</v>
          </cell>
          <cell r="H204">
            <v>6.8750000000000006E-2</v>
          </cell>
          <cell r="I204" t="str">
            <v>Permodalan Nasional Berhad</v>
          </cell>
          <cell r="J204">
            <v>277031.873724534</v>
          </cell>
          <cell r="K204">
            <v>6.9704861111111113E-2</v>
          </cell>
          <cell r="L204" t="str">
            <v>21-Clients' deposits</v>
          </cell>
          <cell r="M204" t="str">
            <v>504386</v>
          </cell>
          <cell r="N204" t="str">
            <v>Malaysia</v>
          </cell>
          <cell r="O204" t="str">
            <v>06-A</v>
          </cell>
          <cell r="P204" t="str">
            <v>117</v>
          </cell>
          <cell r="Q204">
            <v>35818</v>
          </cell>
          <cell r="R204" t="str">
            <v>95-Individuals</v>
          </cell>
          <cell r="S204" t="str">
            <v>NMB</v>
          </cell>
          <cell r="T204">
            <v>35842</v>
          </cell>
        </row>
        <row r="205">
          <cell r="A205" t="str">
            <v>Due From Banks</v>
          </cell>
          <cell r="B205" t="str">
            <v>Lend</v>
          </cell>
          <cell r="C205">
            <v>35857</v>
          </cell>
          <cell r="D205">
            <v>35857</v>
          </cell>
          <cell r="E205">
            <v>35858</v>
          </cell>
          <cell r="F205" t="str">
            <v>SGD</v>
          </cell>
          <cell r="G205">
            <v>-8340000</v>
          </cell>
          <cell r="H205">
            <v>2.5000000000000001E-3</v>
          </cell>
          <cell r="I205" t="str">
            <v>Deutsche Bank Ag</v>
          </cell>
          <cell r="J205">
            <v>-5193026.0999999996</v>
          </cell>
          <cell r="K205">
            <v>2.5347222222222221E-3</v>
          </cell>
          <cell r="L205" t="str">
            <v>06-Deposit to Banks</v>
          </cell>
          <cell r="M205" t="str">
            <v>C47059</v>
          </cell>
          <cell r="N205" t="str">
            <v>Singapore</v>
          </cell>
          <cell r="O205" t="str">
            <v>02-AA+</v>
          </cell>
          <cell r="P205" t="str">
            <v>124</v>
          </cell>
          <cell r="Q205">
            <v>35818</v>
          </cell>
          <cell r="R205" t="str">
            <v>02-AA+</v>
          </cell>
          <cell r="S205" t="str">
            <v>Moody's</v>
          </cell>
          <cell r="T205">
            <v>35520</v>
          </cell>
        </row>
        <row r="206">
          <cell r="A206" t="str">
            <v>Loan To Customer</v>
          </cell>
          <cell r="B206" t="str">
            <v>Lend</v>
          </cell>
          <cell r="C206">
            <v>35856</v>
          </cell>
          <cell r="D206">
            <v>35856</v>
          </cell>
          <cell r="E206">
            <v>35864</v>
          </cell>
          <cell r="F206" t="str">
            <v>SGD</v>
          </cell>
          <cell r="G206">
            <v>-2000000</v>
          </cell>
          <cell r="H206">
            <v>4.0500000000000001E-2</v>
          </cell>
          <cell r="I206" t="str">
            <v>Orient Consumer Credit Pte Ltd</v>
          </cell>
          <cell r="J206">
            <v>-1245330</v>
          </cell>
          <cell r="K206">
            <v>4.1062500000000002E-2</v>
          </cell>
          <cell r="L206" t="str">
            <v>08-Commercial Loans</v>
          </cell>
          <cell r="M206" t="str">
            <v>506850</v>
          </cell>
          <cell r="N206" t="str">
            <v>Singapore</v>
          </cell>
          <cell r="O206" t="str">
            <v>02-AA+</v>
          </cell>
          <cell r="P206" t="str">
            <v>124</v>
          </cell>
          <cell r="Q206">
            <v>35818</v>
          </cell>
          <cell r="R206" t="str">
            <v>12-BB</v>
          </cell>
          <cell r="S206" t="str">
            <v>NKT</v>
          </cell>
          <cell r="T206">
            <v>35831</v>
          </cell>
        </row>
        <row r="207">
          <cell r="A207" t="str">
            <v>Loan To Customer</v>
          </cell>
          <cell r="B207" t="str">
            <v>Lend</v>
          </cell>
          <cell r="C207">
            <v>35856</v>
          </cell>
          <cell r="D207">
            <v>35856</v>
          </cell>
          <cell r="E207">
            <v>35863</v>
          </cell>
          <cell r="F207" t="str">
            <v>SGD</v>
          </cell>
          <cell r="G207">
            <v>-10000000</v>
          </cell>
          <cell r="H207">
            <v>3.875E-2</v>
          </cell>
          <cell r="I207" t="str">
            <v>Sime Diamond Leasing (Singapore)</v>
          </cell>
          <cell r="J207">
            <v>-6226650</v>
          </cell>
          <cell r="K207">
            <v>3.9288194444444445E-2</v>
          </cell>
          <cell r="L207" t="str">
            <v>08-Commercial Loans</v>
          </cell>
          <cell r="M207" t="str">
            <v>508861</v>
          </cell>
          <cell r="N207" t="str">
            <v>Singapore</v>
          </cell>
          <cell r="O207" t="str">
            <v>02-AA+</v>
          </cell>
          <cell r="P207" t="str">
            <v>124</v>
          </cell>
          <cell r="Q207">
            <v>35818</v>
          </cell>
          <cell r="R207" t="str">
            <v>12-BB</v>
          </cell>
          <cell r="S207" t="str">
            <v>NKA</v>
          </cell>
          <cell r="T207">
            <v>35860</v>
          </cell>
        </row>
        <row r="208">
          <cell r="A208" t="str">
            <v>Loan To Related Co</v>
          </cell>
          <cell r="B208" t="str">
            <v>Lend</v>
          </cell>
          <cell r="C208">
            <v>35856</v>
          </cell>
          <cell r="D208">
            <v>35856</v>
          </cell>
          <cell r="E208">
            <v>35857</v>
          </cell>
          <cell r="F208" t="str">
            <v>USD</v>
          </cell>
          <cell r="G208">
            <v>-600000</v>
          </cell>
          <cell r="H208">
            <v>5.7187500000000002E-2</v>
          </cell>
          <cell r="I208" t="str">
            <v>The Nikko Trust &amp; Banking</v>
          </cell>
          <cell r="J208">
            <v>-600000</v>
          </cell>
          <cell r="K208">
            <v>5.7187500000000002E-2</v>
          </cell>
          <cell r="L208" t="str">
            <v>07-Loan to Nikko Group</v>
          </cell>
          <cell r="M208" t="str">
            <v>800058</v>
          </cell>
          <cell r="N208" t="str">
            <v>Japan</v>
          </cell>
          <cell r="O208" t="str">
            <v>01-AAA</v>
          </cell>
          <cell r="P208" t="str">
            <v>001</v>
          </cell>
          <cell r="Q208">
            <v>35818</v>
          </cell>
          <cell r="R208" t="str">
            <v>93-Nikko G.</v>
          </cell>
          <cell r="S208" t="str">
            <v>NMB</v>
          </cell>
          <cell r="T208">
            <v>35828</v>
          </cell>
        </row>
        <row r="209">
          <cell r="A209" t="str">
            <v>Due From Banks</v>
          </cell>
          <cell r="B209" t="str">
            <v>Lend</v>
          </cell>
          <cell r="C209">
            <v>35856</v>
          </cell>
          <cell r="D209">
            <v>35856</v>
          </cell>
          <cell r="E209">
            <v>35857</v>
          </cell>
          <cell r="F209" t="str">
            <v>USD</v>
          </cell>
          <cell r="G209">
            <v>-6160000</v>
          </cell>
          <cell r="H209">
            <v>5.5625000000000001E-2</v>
          </cell>
          <cell r="I209" t="str">
            <v>Republic National Bank Of New York</v>
          </cell>
          <cell r="J209">
            <v>-6160000</v>
          </cell>
          <cell r="K209">
            <v>5.5625000000000001E-2</v>
          </cell>
          <cell r="L209" t="str">
            <v>06-Deposit to Banks</v>
          </cell>
          <cell r="M209" t="str">
            <v>C10062</v>
          </cell>
          <cell r="N209" t="str">
            <v>Singapore</v>
          </cell>
          <cell r="O209" t="str">
            <v>02-AA+</v>
          </cell>
          <cell r="P209" t="str">
            <v>124</v>
          </cell>
          <cell r="Q209">
            <v>35818</v>
          </cell>
          <cell r="R209" t="str">
            <v>02-AA+</v>
          </cell>
          <cell r="S209" t="str">
            <v>Moody's</v>
          </cell>
          <cell r="T209">
            <v>35520</v>
          </cell>
        </row>
        <row r="210">
          <cell r="A210" t="str">
            <v>Due From Banks</v>
          </cell>
          <cell r="B210" t="str">
            <v>Lend</v>
          </cell>
          <cell r="C210">
            <v>35856</v>
          </cell>
          <cell r="D210">
            <v>35856</v>
          </cell>
          <cell r="E210">
            <v>35857</v>
          </cell>
          <cell r="F210" t="str">
            <v>SGD</v>
          </cell>
          <cell r="G210">
            <v>-8300000</v>
          </cell>
          <cell r="H210">
            <v>3.7499999999999999E-3</v>
          </cell>
          <cell r="I210" t="str">
            <v>Deutsche Bank Ag</v>
          </cell>
          <cell r="J210">
            <v>-5168119.5</v>
          </cell>
          <cell r="K210">
            <v>3.8020833333333331E-3</v>
          </cell>
          <cell r="L210" t="str">
            <v>06-Deposit to Banks</v>
          </cell>
          <cell r="M210" t="str">
            <v>C47059</v>
          </cell>
          <cell r="N210" t="str">
            <v>Singapore</v>
          </cell>
          <cell r="O210" t="str">
            <v>02-AA+</v>
          </cell>
          <cell r="P210" t="str">
            <v>124</v>
          </cell>
          <cell r="Q210">
            <v>35818</v>
          </cell>
          <cell r="R210" t="str">
            <v>02-AA+</v>
          </cell>
          <cell r="S210" t="str">
            <v>Moody's</v>
          </cell>
          <cell r="T210">
            <v>35520</v>
          </cell>
        </row>
        <row r="211">
          <cell r="A211" t="str">
            <v>Loan To Related Co</v>
          </cell>
          <cell r="B211" t="str">
            <v>Lend</v>
          </cell>
          <cell r="C211">
            <v>35853</v>
          </cell>
          <cell r="D211">
            <v>35856</v>
          </cell>
          <cell r="E211">
            <v>35859</v>
          </cell>
          <cell r="F211" t="str">
            <v>JPY</v>
          </cell>
          <cell r="G211">
            <v>-208000000</v>
          </cell>
          <cell r="H211">
            <v>5.1999999999999998E-3</v>
          </cell>
          <cell r="I211" t="str">
            <v>The Nikko Trust &amp; Banking</v>
          </cell>
          <cell r="J211">
            <v>-1580072</v>
          </cell>
          <cell r="K211">
            <v>5.1999999999999998E-3</v>
          </cell>
          <cell r="L211" t="str">
            <v>07-Loan to Nikko Group</v>
          </cell>
          <cell r="M211" t="str">
            <v>800058</v>
          </cell>
          <cell r="N211" t="str">
            <v>Japan</v>
          </cell>
          <cell r="O211" t="str">
            <v>01-AAA</v>
          </cell>
          <cell r="P211" t="str">
            <v>001</v>
          </cell>
          <cell r="Q211">
            <v>35818</v>
          </cell>
          <cell r="R211" t="str">
            <v>93-Nikko G.</v>
          </cell>
          <cell r="S211" t="str">
            <v>NMB</v>
          </cell>
          <cell r="T211">
            <v>35828</v>
          </cell>
        </row>
        <row r="212">
          <cell r="A212" t="str">
            <v>Deposit From Client</v>
          </cell>
          <cell r="B212" t="str">
            <v>Borrow</v>
          </cell>
          <cell r="C212">
            <v>35853</v>
          </cell>
          <cell r="D212">
            <v>35856</v>
          </cell>
          <cell r="E212">
            <v>35863</v>
          </cell>
          <cell r="F212" t="str">
            <v>MYR</v>
          </cell>
          <cell r="G212">
            <v>167230.99</v>
          </cell>
          <cell r="H212">
            <v>5.2499999999999998E-2</v>
          </cell>
          <cell r="I212" t="str">
            <v>Ms Lee Kim Heok &amp; Goh Ah Tee</v>
          </cell>
          <cell r="J212">
            <v>45941.664126602001</v>
          </cell>
          <cell r="K212">
            <v>5.3229166666666668E-2</v>
          </cell>
          <cell r="L212" t="str">
            <v>21-Clients' deposits</v>
          </cell>
          <cell r="M212" t="str">
            <v>211966</v>
          </cell>
          <cell r="N212" t="str">
            <v>Singapore</v>
          </cell>
          <cell r="O212" t="str">
            <v>02-AA+</v>
          </cell>
          <cell r="P212" t="str">
            <v>124</v>
          </cell>
          <cell r="Q212">
            <v>35818</v>
          </cell>
          <cell r="R212" t="str">
            <v>95-Individuals</v>
          </cell>
          <cell r="S212" t="str">
            <v>NMB</v>
          </cell>
          <cell r="T212">
            <v>35828</v>
          </cell>
        </row>
        <row r="213">
          <cell r="A213" t="str">
            <v>Deposit From Related Co.</v>
          </cell>
          <cell r="B213" t="str">
            <v>Borrow</v>
          </cell>
          <cell r="C213">
            <v>35856</v>
          </cell>
          <cell r="D213">
            <v>35856</v>
          </cell>
          <cell r="E213">
            <v>35863</v>
          </cell>
          <cell r="F213" t="str">
            <v>SGD</v>
          </cell>
          <cell r="G213">
            <v>1905679.69</v>
          </cell>
          <cell r="H213">
            <v>1.4999999999999999E-2</v>
          </cell>
          <cell r="I213" t="str">
            <v>The Nikko Securities (Singapore)</v>
          </cell>
          <cell r="J213">
            <v>1186600.04417385</v>
          </cell>
          <cell r="K213">
            <v>1.5208333333333332E-2</v>
          </cell>
          <cell r="L213" t="str">
            <v>23-Loan from Nikko Group</v>
          </cell>
          <cell r="M213" t="str">
            <v>800007</v>
          </cell>
          <cell r="N213" t="str">
            <v>Singapore</v>
          </cell>
          <cell r="O213" t="str">
            <v>02-AA+</v>
          </cell>
          <cell r="P213" t="str">
            <v>124</v>
          </cell>
          <cell r="Q213">
            <v>35818</v>
          </cell>
          <cell r="R213" t="str">
            <v>93-Nikko G.</v>
          </cell>
          <cell r="S213" t="str">
            <v>NMB</v>
          </cell>
          <cell r="T213">
            <v>35828</v>
          </cell>
        </row>
        <row r="214">
          <cell r="A214" t="str">
            <v>Deposit From Related Co.</v>
          </cell>
          <cell r="B214" t="str">
            <v>Borrow</v>
          </cell>
          <cell r="C214">
            <v>35856</v>
          </cell>
          <cell r="D214">
            <v>35856</v>
          </cell>
          <cell r="E214">
            <v>35887</v>
          </cell>
          <cell r="F214" t="str">
            <v>SGD</v>
          </cell>
          <cell r="G214">
            <v>5131828.8600000003</v>
          </cell>
          <cell r="H214">
            <v>4.6875E-2</v>
          </cell>
          <cell r="I214" t="str">
            <v>The Nikko Securities (Singapore)</v>
          </cell>
          <cell r="J214">
            <v>3195410.2171119004</v>
          </cell>
          <cell r="K214">
            <v>4.7526041666666671E-2</v>
          </cell>
          <cell r="L214" t="str">
            <v>23-Loan from Nikko Group</v>
          </cell>
          <cell r="M214" t="str">
            <v>800007</v>
          </cell>
          <cell r="N214" t="str">
            <v>Singapore</v>
          </cell>
          <cell r="O214" t="str">
            <v>02-AA+</v>
          </cell>
          <cell r="P214" t="str">
            <v>124</v>
          </cell>
          <cell r="Q214">
            <v>35818</v>
          </cell>
          <cell r="R214" t="str">
            <v>93-Nikko G.</v>
          </cell>
          <cell r="S214" t="str">
            <v>NMB</v>
          </cell>
          <cell r="T214">
            <v>35828</v>
          </cell>
        </row>
        <row r="215">
          <cell r="A215" t="str">
            <v>Deposit From Related Co.</v>
          </cell>
          <cell r="B215" t="str">
            <v>Borrow</v>
          </cell>
          <cell r="C215">
            <v>35856</v>
          </cell>
          <cell r="D215">
            <v>35856</v>
          </cell>
          <cell r="E215">
            <v>35857</v>
          </cell>
          <cell r="F215" t="str">
            <v>USD</v>
          </cell>
          <cell r="G215">
            <v>35271036</v>
          </cell>
          <cell r="H215">
            <v>6.4375000000000002E-2</v>
          </cell>
          <cell r="I215" t="str">
            <v>The Nikko Securities (Asia) Co Ltd</v>
          </cell>
          <cell r="J215">
            <v>35271036</v>
          </cell>
          <cell r="K215">
            <v>6.4375000000000002E-2</v>
          </cell>
          <cell r="L215" t="str">
            <v>23-Loan from Nikko Group</v>
          </cell>
          <cell r="M215" t="str">
            <v>800066</v>
          </cell>
          <cell r="N215" t="str">
            <v>Hong Kong</v>
          </cell>
          <cell r="O215" t="str">
            <v>07-A-</v>
          </cell>
          <cell r="P215" t="str">
            <v>106</v>
          </cell>
          <cell r="Q215">
            <v>35818</v>
          </cell>
          <cell r="R215" t="str">
            <v>93-Nikko G.</v>
          </cell>
          <cell r="S215" t="str">
            <v>NMB</v>
          </cell>
          <cell r="T215">
            <v>35828</v>
          </cell>
        </row>
        <row r="216">
          <cell r="A216" t="str">
            <v>Loan To Related Co</v>
          </cell>
          <cell r="B216" t="str">
            <v>Lend</v>
          </cell>
          <cell r="C216">
            <v>35852</v>
          </cell>
          <cell r="D216">
            <v>35853</v>
          </cell>
          <cell r="E216">
            <v>35856</v>
          </cell>
          <cell r="F216" t="str">
            <v>JPY</v>
          </cell>
          <cell r="G216">
            <v>-533000000</v>
          </cell>
          <cell r="H216">
            <v>5.0000000000000001E-3</v>
          </cell>
          <cell r="I216" t="str">
            <v>The Nikko Trust &amp; Banking</v>
          </cell>
          <cell r="J216">
            <v>-4048934.5</v>
          </cell>
          <cell r="K216">
            <v>5.0000000000000001E-3</v>
          </cell>
          <cell r="L216" t="str">
            <v>07-Loan to Nikko Group</v>
          </cell>
          <cell r="M216" t="str">
            <v>800058</v>
          </cell>
          <cell r="N216" t="str">
            <v>Japan</v>
          </cell>
          <cell r="O216" t="str">
            <v>01-AAA</v>
          </cell>
          <cell r="P216" t="str">
            <v>001</v>
          </cell>
          <cell r="Q216">
            <v>35818</v>
          </cell>
          <cell r="R216" t="str">
            <v>93-Nikko G.</v>
          </cell>
          <cell r="S216" t="str">
            <v>NMB</v>
          </cell>
          <cell r="T216">
            <v>35828</v>
          </cell>
        </row>
        <row r="217">
          <cell r="A217" t="str">
            <v>Due From Banks</v>
          </cell>
          <cell r="B217" t="str">
            <v>Lend</v>
          </cell>
          <cell r="C217">
            <v>35853</v>
          </cell>
          <cell r="D217">
            <v>35853</v>
          </cell>
          <cell r="E217">
            <v>35856</v>
          </cell>
          <cell r="F217" t="str">
            <v>SGD</v>
          </cell>
          <cell r="G217">
            <v>-7340000</v>
          </cell>
          <cell r="H217">
            <v>7.4999999999999997E-3</v>
          </cell>
          <cell r="I217" t="str">
            <v>Deutsche Bank Ag</v>
          </cell>
          <cell r="J217">
            <v>-4570361.0999999996</v>
          </cell>
          <cell r="K217">
            <v>7.6041666666666662E-3</v>
          </cell>
          <cell r="L217" t="str">
            <v>06-Deposit to Banks</v>
          </cell>
          <cell r="M217" t="str">
            <v>C47059</v>
          </cell>
          <cell r="N217" t="str">
            <v>Singapore</v>
          </cell>
          <cell r="O217" t="str">
            <v>02-AA+</v>
          </cell>
          <cell r="P217" t="str">
            <v>124</v>
          </cell>
          <cell r="Q217">
            <v>35818</v>
          </cell>
          <cell r="R217" t="str">
            <v>02-AA+</v>
          </cell>
          <cell r="S217" t="str">
            <v>Moody's</v>
          </cell>
          <cell r="T217">
            <v>35520</v>
          </cell>
        </row>
        <row r="218">
          <cell r="A218" t="str">
            <v>Deposit From Related Co.</v>
          </cell>
          <cell r="B218" t="str">
            <v>Borrow</v>
          </cell>
          <cell r="C218">
            <v>35853</v>
          </cell>
          <cell r="D218">
            <v>35853</v>
          </cell>
          <cell r="E218">
            <v>35856</v>
          </cell>
          <cell r="F218" t="str">
            <v>USD</v>
          </cell>
          <cell r="G218">
            <v>35251941.200000003</v>
          </cell>
          <cell r="H218">
            <v>6.5000000000000002E-2</v>
          </cell>
          <cell r="I218" t="str">
            <v>The Nikko Securities (Asia) Co Ltd</v>
          </cell>
          <cell r="J218">
            <v>35251941.200000003</v>
          </cell>
          <cell r="K218">
            <v>6.5000000000000002E-2</v>
          </cell>
          <cell r="L218" t="str">
            <v>23-Loan from Nikko Group</v>
          </cell>
          <cell r="M218" t="str">
            <v>800066</v>
          </cell>
          <cell r="N218" t="str">
            <v>Hong Kong</v>
          </cell>
          <cell r="O218" t="str">
            <v>07-A-</v>
          </cell>
          <cell r="P218" t="str">
            <v>106</v>
          </cell>
          <cell r="Q218">
            <v>35818</v>
          </cell>
          <cell r="R218" t="str">
            <v>93-Nikko G.</v>
          </cell>
          <cell r="S218" t="str">
            <v>NMB</v>
          </cell>
          <cell r="T218">
            <v>35828</v>
          </cell>
        </row>
        <row r="219">
          <cell r="A219" t="str">
            <v>Deposit From Related Co.</v>
          </cell>
          <cell r="B219" t="str">
            <v>Borrow</v>
          </cell>
          <cell r="C219">
            <v>35853</v>
          </cell>
          <cell r="D219">
            <v>35853</v>
          </cell>
          <cell r="E219">
            <v>35856</v>
          </cell>
          <cell r="F219" t="str">
            <v>USD</v>
          </cell>
          <cell r="G219">
            <v>500000</v>
          </cell>
          <cell r="H219">
            <v>5.2499999999999998E-2</v>
          </cell>
          <cell r="I219" t="str">
            <v>The Nikko Trust &amp; Banking</v>
          </cell>
          <cell r="J219">
            <v>500000</v>
          </cell>
          <cell r="K219">
            <v>5.2499999999999998E-2</v>
          </cell>
          <cell r="L219" t="str">
            <v>23-Loan from Nikko Group</v>
          </cell>
          <cell r="M219" t="str">
            <v>800058</v>
          </cell>
          <cell r="N219" t="str">
            <v>Japan</v>
          </cell>
          <cell r="O219" t="str">
            <v>01-AAA</v>
          </cell>
          <cell r="P219" t="str">
            <v>001</v>
          </cell>
          <cell r="Q219">
            <v>35818</v>
          </cell>
          <cell r="R219" t="str">
            <v>93-Nikko G.</v>
          </cell>
          <cell r="S219" t="str">
            <v>NMB</v>
          </cell>
          <cell r="T219">
            <v>35828</v>
          </cell>
        </row>
        <row r="220">
          <cell r="A220" t="str">
            <v>Syndicated Loan</v>
          </cell>
          <cell r="B220" t="str">
            <v>Lend</v>
          </cell>
          <cell r="C220">
            <v>35852</v>
          </cell>
          <cell r="D220">
            <v>35853</v>
          </cell>
          <cell r="E220">
            <v>35885</v>
          </cell>
          <cell r="F220" t="str">
            <v>USD</v>
          </cell>
          <cell r="G220">
            <v>-1800000</v>
          </cell>
          <cell r="H220">
            <v>6.5000000000000002E-2</v>
          </cell>
          <cell r="I220" t="str">
            <v>Neptune Orient Lines Ltd</v>
          </cell>
          <cell r="J220">
            <v>-1800000</v>
          </cell>
          <cell r="K220">
            <v>6.5000000000000002E-2</v>
          </cell>
          <cell r="L220" t="str">
            <v>09-Syndicated Loans</v>
          </cell>
          <cell r="M220" t="str">
            <v>509566</v>
          </cell>
          <cell r="N220" t="str">
            <v>Singapore</v>
          </cell>
          <cell r="O220" t="str">
            <v>02-AA+</v>
          </cell>
          <cell r="P220" t="str">
            <v>124</v>
          </cell>
          <cell r="Q220">
            <v>35818</v>
          </cell>
          <cell r="R220" t="str">
            <v>09-BBB</v>
          </cell>
          <cell r="S220" t="str">
            <v>NMB</v>
          </cell>
          <cell r="T220">
            <v>35850</v>
          </cell>
        </row>
        <row r="221">
          <cell r="A221" t="str">
            <v>Loan To Customer</v>
          </cell>
          <cell r="B221" t="str">
            <v>Lend</v>
          </cell>
          <cell r="C221">
            <v>35853</v>
          </cell>
          <cell r="D221">
            <v>35853</v>
          </cell>
          <cell r="E221">
            <v>35867</v>
          </cell>
          <cell r="F221" t="str">
            <v>SGD</v>
          </cell>
          <cell r="G221">
            <v>-2000000</v>
          </cell>
          <cell r="H221">
            <v>5.0499999999999996E-2</v>
          </cell>
          <cell r="I221" t="str">
            <v>Orient Consumer Credit Pte Ltd</v>
          </cell>
          <cell r="J221">
            <v>-1245330</v>
          </cell>
          <cell r="K221">
            <v>5.1201388888888887E-2</v>
          </cell>
          <cell r="L221" t="str">
            <v>08-Commercial Loans</v>
          </cell>
          <cell r="M221" t="str">
            <v>506850</v>
          </cell>
          <cell r="N221" t="str">
            <v>Singapore</v>
          </cell>
          <cell r="O221" t="str">
            <v>02-AA+</v>
          </cell>
          <cell r="P221" t="str">
            <v>124</v>
          </cell>
          <cell r="Q221">
            <v>35818</v>
          </cell>
          <cell r="R221" t="str">
            <v>12-BB</v>
          </cell>
          <cell r="S221" t="str">
            <v>NKT</v>
          </cell>
          <cell r="T221">
            <v>35831</v>
          </cell>
        </row>
        <row r="222">
          <cell r="A222" t="str">
            <v>Deposit From Client</v>
          </cell>
          <cell r="B222" t="str">
            <v>Borrow</v>
          </cell>
          <cell r="C222">
            <v>35852</v>
          </cell>
          <cell r="D222">
            <v>35853</v>
          </cell>
          <cell r="E222">
            <v>35860</v>
          </cell>
          <cell r="F222" t="str">
            <v>USD</v>
          </cell>
          <cell r="G222">
            <v>294956.48</v>
          </cell>
          <cell r="H222">
            <v>5.2499999999999998E-2</v>
          </cell>
          <cell r="I222" t="str">
            <v>Fong Wei-Liang</v>
          </cell>
          <cell r="J222">
            <v>294956.48</v>
          </cell>
          <cell r="K222">
            <v>5.2499999999999998E-2</v>
          </cell>
          <cell r="L222" t="str">
            <v>21-Clients' deposits</v>
          </cell>
          <cell r="M222" t="str">
            <v>209449</v>
          </cell>
          <cell r="N222" t="str">
            <v>USA</v>
          </cell>
          <cell r="O222" t="str">
            <v>01-AAA</v>
          </cell>
          <cell r="P222" t="str">
            <v>314</v>
          </cell>
          <cell r="Q222">
            <v>35818</v>
          </cell>
          <cell r="R222" t="str">
            <v>95-Individuals</v>
          </cell>
          <cell r="S222" t="str">
            <v>NMB</v>
          </cell>
          <cell r="T222">
            <v>35853</v>
          </cell>
        </row>
        <row r="223">
          <cell r="A223" t="str">
            <v>Loan To Customer</v>
          </cell>
          <cell r="B223" t="str">
            <v>Lend</v>
          </cell>
          <cell r="C223">
            <v>35853</v>
          </cell>
          <cell r="D223">
            <v>35853</v>
          </cell>
          <cell r="E223">
            <v>35885</v>
          </cell>
          <cell r="F223" t="str">
            <v>SGD</v>
          </cell>
          <cell r="G223">
            <v>-6000000</v>
          </cell>
          <cell r="H223">
            <v>8.4499999999999992E-2</v>
          </cell>
          <cell r="I223" t="str">
            <v>Goldtron Limited</v>
          </cell>
          <cell r="J223">
            <v>-3735990</v>
          </cell>
          <cell r="K223">
            <v>8.5673611111111103E-2</v>
          </cell>
          <cell r="L223" t="str">
            <v>08-Commercial Loans</v>
          </cell>
          <cell r="M223" t="str">
            <v>508799</v>
          </cell>
          <cell r="N223" t="str">
            <v>Singapore</v>
          </cell>
          <cell r="O223" t="str">
            <v>02-AA+</v>
          </cell>
          <cell r="P223" t="str">
            <v>124</v>
          </cell>
          <cell r="Q223">
            <v>35818</v>
          </cell>
          <cell r="R223" t="str">
            <v>26-D</v>
          </cell>
          <cell r="S223" t="str">
            <v>NMB</v>
          </cell>
          <cell r="T223">
            <v>35835</v>
          </cell>
        </row>
        <row r="224">
          <cell r="A224" t="str">
            <v>Deposit From Client</v>
          </cell>
          <cell r="B224" t="str">
            <v>Borrow</v>
          </cell>
          <cell r="C224">
            <v>35851</v>
          </cell>
          <cell r="D224">
            <v>35853</v>
          </cell>
          <cell r="E224">
            <v>35885</v>
          </cell>
          <cell r="F224" t="str">
            <v>JPY</v>
          </cell>
          <cell r="G224">
            <v>658396383</v>
          </cell>
          <cell r="H224">
            <v>4.3E-3</v>
          </cell>
          <cell r="I224" t="str">
            <v>Pinnacle Holdings Ltd</v>
          </cell>
          <cell r="J224">
            <v>5001508.1234595003</v>
          </cell>
          <cell r="K224">
            <v>4.3000000000000009E-3</v>
          </cell>
          <cell r="L224" t="str">
            <v>21-Clients' deposits</v>
          </cell>
          <cell r="M224" t="str">
            <v>505102</v>
          </cell>
          <cell r="N224" t="str">
            <v>Cayman</v>
          </cell>
          <cell r="O224" t="str">
            <v>99-na</v>
          </cell>
          <cell r="P224" t="str">
            <v>316</v>
          </cell>
          <cell r="Q224">
            <v>35842</v>
          </cell>
          <cell r="R224" t="str">
            <v>99-na</v>
          </cell>
          <cell r="S224" t="str">
            <v>na</v>
          </cell>
          <cell r="T224">
            <v>35828</v>
          </cell>
        </row>
        <row r="225">
          <cell r="A225" t="str">
            <v>Due From Banks</v>
          </cell>
          <cell r="B225" t="str">
            <v>Lend</v>
          </cell>
          <cell r="C225">
            <v>35853</v>
          </cell>
          <cell r="D225">
            <v>35853</v>
          </cell>
          <cell r="E225">
            <v>35856</v>
          </cell>
          <cell r="F225" t="str">
            <v>USD</v>
          </cell>
          <cell r="G225">
            <v>-7270000</v>
          </cell>
          <cell r="H225">
            <v>5.5937500000000001E-2</v>
          </cell>
          <cell r="I225" t="str">
            <v>Republic National Bank Of New York</v>
          </cell>
          <cell r="J225">
            <v>-7270000</v>
          </cell>
          <cell r="K225">
            <v>5.5937500000000001E-2</v>
          </cell>
          <cell r="L225" t="str">
            <v>06-Deposit to Banks</v>
          </cell>
          <cell r="M225" t="str">
            <v>C10062</v>
          </cell>
          <cell r="N225" t="str">
            <v>Singapore</v>
          </cell>
          <cell r="O225" t="str">
            <v>02-AA+</v>
          </cell>
          <cell r="P225" t="str">
            <v>124</v>
          </cell>
          <cell r="Q225">
            <v>35818</v>
          </cell>
          <cell r="R225" t="str">
            <v>02-AA+</v>
          </cell>
          <cell r="S225" t="str">
            <v>Moody's</v>
          </cell>
          <cell r="T225">
            <v>35520</v>
          </cell>
        </row>
        <row r="226">
          <cell r="A226" t="str">
            <v>Deposit From Client</v>
          </cell>
          <cell r="B226" t="str">
            <v>Borrow</v>
          </cell>
          <cell r="C226">
            <v>35852</v>
          </cell>
          <cell r="D226">
            <v>35853</v>
          </cell>
          <cell r="E226">
            <v>35860</v>
          </cell>
          <cell r="F226" t="str">
            <v>MYR</v>
          </cell>
          <cell r="G226">
            <v>181882.85</v>
          </cell>
          <cell r="H226">
            <v>5.1249999999999997E-2</v>
          </cell>
          <cell r="I226" t="str">
            <v>Mr Tian Toh Kian And/Or</v>
          </cell>
          <cell r="J226">
            <v>49966.820175430003</v>
          </cell>
          <cell r="K226">
            <v>5.1961805555555553E-2</v>
          </cell>
          <cell r="L226" t="str">
            <v>21-Clients' deposits</v>
          </cell>
          <cell r="M226" t="str">
            <v>214167</v>
          </cell>
          <cell r="N226" t="str">
            <v>Singapore</v>
          </cell>
          <cell r="O226" t="str">
            <v>02-AA+</v>
          </cell>
          <cell r="P226" t="str">
            <v>124</v>
          </cell>
          <cell r="Q226">
            <v>35818</v>
          </cell>
          <cell r="R226" t="str">
            <v>95-Individuals</v>
          </cell>
          <cell r="S226" t="str">
            <v>NMB</v>
          </cell>
          <cell r="T226">
            <v>35828</v>
          </cell>
        </row>
        <row r="227">
          <cell r="A227" t="str">
            <v>Due From Banks</v>
          </cell>
          <cell r="B227" t="str">
            <v>Lend</v>
          </cell>
          <cell r="C227">
            <v>35853</v>
          </cell>
          <cell r="D227">
            <v>35853</v>
          </cell>
          <cell r="E227">
            <v>35856</v>
          </cell>
          <cell r="F227" t="str">
            <v>SGD</v>
          </cell>
          <cell r="G227">
            <v>-1000000</v>
          </cell>
          <cell r="H227">
            <v>1.25E-3</v>
          </cell>
          <cell r="I227" t="str">
            <v>The Bank Of Tokyo-Mitsubishi Ltd</v>
          </cell>
          <cell r="J227">
            <v>-622665</v>
          </cell>
          <cell r="K227">
            <v>1.267361111111111E-3</v>
          </cell>
          <cell r="L227" t="str">
            <v>06-Deposit to Banks</v>
          </cell>
          <cell r="M227" t="str">
            <v>C47078</v>
          </cell>
          <cell r="N227" t="str">
            <v>Singapore</v>
          </cell>
          <cell r="O227" t="str">
            <v>02-AA+</v>
          </cell>
          <cell r="P227" t="str">
            <v>124</v>
          </cell>
          <cell r="Q227">
            <v>35818</v>
          </cell>
          <cell r="R227" t="str">
            <v>03-AA</v>
          </cell>
          <cell r="S227" t="str">
            <v>Moody's</v>
          </cell>
          <cell r="T227">
            <v>35520</v>
          </cell>
        </row>
        <row r="228">
          <cell r="A228" t="str">
            <v>Loan To Customer</v>
          </cell>
          <cell r="B228" t="str">
            <v>Lend</v>
          </cell>
          <cell r="C228">
            <v>35853</v>
          </cell>
          <cell r="D228">
            <v>35853</v>
          </cell>
          <cell r="E228">
            <v>35856</v>
          </cell>
          <cell r="F228" t="str">
            <v>SGD</v>
          </cell>
          <cell r="G228">
            <v>-10000000</v>
          </cell>
          <cell r="H228">
            <v>4.2500000000000003E-2</v>
          </cell>
          <cell r="I228" t="str">
            <v>Sime Diamond Leasing (Singapore)</v>
          </cell>
          <cell r="J228">
            <v>-6226650</v>
          </cell>
          <cell r="K228">
            <v>4.3090277777777776E-2</v>
          </cell>
          <cell r="L228" t="str">
            <v>08-Commercial Loans</v>
          </cell>
          <cell r="M228" t="str">
            <v>508861</v>
          </cell>
          <cell r="N228" t="str">
            <v>Singapore</v>
          </cell>
          <cell r="O228" t="str">
            <v>02-AA+</v>
          </cell>
          <cell r="P228" t="str">
            <v>124</v>
          </cell>
          <cell r="Q228">
            <v>35818</v>
          </cell>
          <cell r="R228" t="str">
            <v>12-BB</v>
          </cell>
          <cell r="S228" t="str">
            <v>NKA</v>
          </cell>
          <cell r="T228">
            <v>35860</v>
          </cell>
        </row>
        <row r="229">
          <cell r="A229" t="str">
            <v>Deposit From Related Co.</v>
          </cell>
          <cell r="B229" t="str">
            <v>Borrow</v>
          </cell>
          <cell r="C229">
            <v>35853</v>
          </cell>
          <cell r="D229">
            <v>35853</v>
          </cell>
          <cell r="E229">
            <v>35885</v>
          </cell>
          <cell r="F229" t="str">
            <v>SGD</v>
          </cell>
          <cell r="G229">
            <v>10265794.880000001</v>
          </cell>
          <cell r="H229">
            <v>0.05</v>
          </cell>
          <cell r="I229" t="str">
            <v>The Nikko Securities (Singapore)</v>
          </cell>
          <cell r="J229">
            <v>6392151.1689552004</v>
          </cell>
          <cell r="K229">
            <v>5.0694444444444445E-2</v>
          </cell>
          <cell r="L229" t="str">
            <v>23-Loan from Nikko Group</v>
          </cell>
          <cell r="M229" t="str">
            <v>800007</v>
          </cell>
          <cell r="N229" t="str">
            <v>Singapore</v>
          </cell>
          <cell r="O229" t="str">
            <v>02-AA+</v>
          </cell>
          <cell r="P229" t="str">
            <v>124</v>
          </cell>
          <cell r="Q229">
            <v>35818</v>
          </cell>
          <cell r="R229" t="str">
            <v>93-Nikko G.</v>
          </cell>
          <cell r="S229" t="str">
            <v>NMB</v>
          </cell>
          <cell r="T229">
            <v>35828</v>
          </cell>
        </row>
        <row r="230">
          <cell r="A230" t="str">
            <v>Syndicated Loan</v>
          </cell>
          <cell r="B230" t="str">
            <v>Lend</v>
          </cell>
          <cell r="C230">
            <v>35853</v>
          </cell>
          <cell r="D230">
            <v>35853</v>
          </cell>
          <cell r="E230">
            <v>35881</v>
          </cell>
          <cell r="F230" t="str">
            <v>HKD</v>
          </cell>
          <cell r="G230">
            <v>-45000000</v>
          </cell>
          <cell r="H230">
            <v>6.6196000000000005E-2</v>
          </cell>
          <cell r="I230" t="str">
            <v>Hutchison International Finance</v>
          </cell>
          <cell r="J230">
            <v>-5808532.5000000009</v>
          </cell>
          <cell r="K230">
            <v>6.7115388888888891E-2</v>
          </cell>
          <cell r="L230" t="str">
            <v>09-Syndicated Loans</v>
          </cell>
          <cell r="M230" t="str">
            <v>509957</v>
          </cell>
          <cell r="N230" t="str">
            <v>Hong Kong</v>
          </cell>
          <cell r="O230" t="str">
            <v>07-A-</v>
          </cell>
          <cell r="P230" t="str">
            <v>106</v>
          </cell>
          <cell r="Q230">
            <v>35818</v>
          </cell>
          <cell r="R230" t="str">
            <v>06-A</v>
          </cell>
          <cell r="S230" t="str">
            <v>Moody's</v>
          </cell>
          <cell r="T230">
            <v>35520</v>
          </cell>
        </row>
        <row r="231">
          <cell r="A231" t="str">
            <v>Syndicated Loan</v>
          </cell>
          <cell r="B231" t="str">
            <v>Lend</v>
          </cell>
          <cell r="C231">
            <v>35852</v>
          </cell>
          <cell r="D231">
            <v>35852</v>
          </cell>
          <cell r="E231">
            <v>35866</v>
          </cell>
          <cell r="F231" t="str">
            <v>USD</v>
          </cell>
          <cell r="G231">
            <v>-4025762.35</v>
          </cell>
          <cell r="H231">
            <v>0.10012500000000001</v>
          </cell>
          <cell r="I231" t="str">
            <v>Japfa Comfeed Nederland Bv.</v>
          </cell>
          <cell r="J231">
            <v>-4025762.35</v>
          </cell>
          <cell r="K231">
            <v>0.10012500000000001</v>
          </cell>
          <cell r="L231" t="str">
            <v>09-Syndicated Loans</v>
          </cell>
          <cell r="M231" t="str">
            <v>510858</v>
          </cell>
          <cell r="N231" t="str">
            <v>Indonesia</v>
          </cell>
          <cell r="O231" t="str">
            <v>16-B-</v>
          </cell>
          <cell r="P231" t="str">
            <v>108</v>
          </cell>
          <cell r="Q231">
            <v>35867</v>
          </cell>
          <cell r="R231" t="str">
            <v>26-D</v>
          </cell>
          <cell r="S231" t="str">
            <v>NMB</v>
          </cell>
          <cell r="T231">
            <v>35879</v>
          </cell>
        </row>
        <row r="232">
          <cell r="A232" t="str">
            <v>Deposit From Related Co.</v>
          </cell>
          <cell r="B232" t="str">
            <v>Borrow</v>
          </cell>
          <cell r="C232">
            <v>35852</v>
          </cell>
          <cell r="D232">
            <v>35852</v>
          </cell>
          <cell r="E232">
            <v>35880</v>
          </cell>
          <cell r="F232" t="str">
            <v>SGD</v>
          </cell>
          <cell r="G232">
            <v>3200000</v>
          </cell>
          <cell r="H232">
            <v>0.05</v>
          </cell>
          <cell r="I232" t="str">
            <v>The Nikko Securities (Singapore)</v>
          </cell>
          <cell r="J232">
            <v>1992528</v>
          </cell>
          <cell r="K232">
            <v>5.0694444444444445E-2</v>
          </cell>
          <cell r="L232" t="str">
            <v>23-Loan from Nikko Group</v>
          </cell>
          <cell r="M232" t="str">
            <v>800007</v>
          </cell>
          <cell r="N232" t="str">
            <v>Singapore</v>
          </cell>
          <cell r="O232" t="str">
            <v>02-AA+</v>
          </cell>
          <cell r="P232" t="str">
            <v>124</v>
          </cell>
          <cell r="Q232">
            <v>35818</v>
          </cell>
          <cell r="R232" t="str">
            <v>93-Nikko G.</v>
          </cell>
          <cell r="S232" t="str">
            <v>NMB</v>
          </cell>
          <cell r="T232">
            <v>35828</v>
          </cell>
        </row>
        <row r="233">
          <cell r="A233" t="str">
            <v>Syndicated Loan</v>
          </cell>
          <cell r="B233" t="str">
            <v>Lend</v>
          </cell>
          <cell r="C233">
            <v>35852</v>
          </cell>
          <cell r="D233">
            <v>35852</v>
          </cell>
          <cell r="E233">
            <v>35880</v>
          </cell>
          <cell r="F233" t="str">
            <v>USD</v>
          </cell>
          <cell r="G233">
            <v>-3000000</v>
          </cell>
          <cell r="H233">
            <v>8.5625000000000007E-2</v>
          </cell>
          <cell r="I233" t="str">
            <v>General Finance &amp; Securities Pcl</v>
          </cell>
          <cell r="J233">
            <v>-3000000</v>
          </cell>
          <cell r="K233">
            <v>8.5625000000000007E-2</v>
          </cell>
          <cell r="L233" t="str">
            <v>09-Syndicated Loans</v>
          </cell>
          <cell r="M233" t="str">
            <v>510114</v>
          </cell>
          <cell r="N233" t="str">
            <v>Thailand</v>
          </cell>
          <cell r="O233" t="str">
            <v>11-BB+</v>
          </cell>
          <cell r="P233" t="str">
            <v>127</v>
          </cell>
          <cell r="Q233">
            <v>35818</v>
          </cell>
          <cell r="R233" t="str">
            <v>27-Doubtful</v>
          </cell>
          <cell r="S233" t="str">
            <v>NMB</v>
          </cell>
          <cell r="T233">
            <v>35835</v>
          </cell>
        </row>
        <row r="234">
          <cell r="A234" t="str">
            <v>Loan To Customer</v>
          </cell>
          <cell r="B234" t="str">
            <v>Lend</v>
          </cell>
          <cell r="C234">
            <v>35851</v>
          </cell>
          <cell r="D234">
            <v>35851</v>
          </cell>
          <cell r="E234">
            <v>35858</v>
          </cell>
          <cell r="F234" t="str">
            <v>SGD</v>
          </cell>
          <cell r="G234">
            <v>-10000000</v>
          </cell>
          <cell r="H234">
            <v>3.875E-2</v>
          </cell>
          <cell r="I234" t="str">
            <v>Sime Diamond Leasing (Singapore)</v>
          </cell>
          <cell r="J234">
            <v>-6226650</v>
          </cell>
          <cell r="K234">
            <v>3.9288194444444445E-2</v>
          </cell>
          <cell r="L234" t="str">
            <v>08-Commercial Loans</v>
          </cell>
          <cell r="M234" t="str">
            <v>508861</v>
          </cell>
          <cell r="N234" t="str">
            <v>Singapore</v>
          </cell>
          <cell r="O234" t="str">
            <v>02-AA+</v>
          </cell>
          <cell r="P234" t="str">
            <v>124</v>
          </cell>
          <cell r="Q234">
            <v>35818</v>
          </cell>
          <cell r="R234" t="str">
            <v>12-BB</v>
          </cell>
          <cell r="S234" t="str">
            <v>NKA</v>
          </cell>
          <cell r="T234">
            <v>35860</v>
          </cell>
        </row>
        <row r="235">
          <cell r="A235" t="str">
            <v>Deposit From Client</v>
          </cell>
          <cell r="B235" t="str">
            <v>Borrow</v>
          </cell>
          <cell r="C235">
            <v>35850</v>
          </cell>
          <cell r="D235">
            <v>35851</v>
          </cell>
          <cell r="E235">
            <v>35858</v>
          </cell>
          <cell r="F235" t="str">
            <v>USD</v>
          </cell>
          <cell r="G235">
            <v>555559.80000000005</v>
          </cell>
          <cell r="H235">
            <v>5.2499999999999998E-2</v>
          </cell>
          <cell r="I235" t="str">
            <v>Mr Tan Yean Koon, Ian</v>
          </cell>
          <cell r="J235">
            <v>555559.80000000005</v>
          </cell>
          <cell r="K235">
            <v>5.2499999999999998E-2</v>
          </cell>
          <cell r="L235" t="str">
            <v>21-Clients' deposits</v>
          </cell>
          <cell r="M235" t="str">
            <v>213764</v>
          </cell>
          <cell r="N235" t="str">
            <v>Singapore</v>
          </cell>
          <cell r="O235" t="str">
            <v>02-AA+</v>
          </cell>
          <cell r="P235" t="str">
            <v>124</v>
          </cell>
          <cell r="Q235">
            <v>35818</v>
          </cell>
          <cell r="R235" t="str">
            <v>95-Individuals</v>
          </cell>
          <cell r="S235" t="str">
            <v>NMB</v>
          </cell>
          <cell r="T235">
            <v>35828</v>
          </cell>
        </row>
        <row r="236">
          <cell r="A236" t="str">
            <v>Due To Bank</v>
          </cell>
          <cell r="B236" t="str">
            <v>Borrow</v>
          </cell>
          <cell r="C236">
            <v>35850</v>
          </cell>
          <cell r="D236">
            <v>35851</v>
          </cell>
          <cell r="E236">
            <v>35858</v>
          </cell>
          <cell r="F236" t="str">
            <v>SGD</v>
          </cell>
          <cell r="G236">
            <v>4000000</v>
          </cell>
          <cell r="H236">
            <v>3.4849999999999999E-2</v>
          </cell>
          <cell r="I236" t="str">
            <v>The Bank Of Tokyo-Mitsubishi Ltd</v>
          </cell>
          <cell r="J236">
            <v>2490660</v>
          </cell>
          <cell r="K236">
            <v>3.5334027777777777E-2</v>
          </cell>
          <cell r="L236" t="str">
            <v>22-Loan from Banks</v>
          </cell>
          <cell r="M236" t="str">
            <v>C47078</v>
          </cell>
          <cell r="N236" t="str">
            <v>Singapore</v>
          </cell>
          <cell r="O236" t="str">
            <v>02-AA+</v>
          </cell>
          <cell r="P236" t="str">
            <v>124</v>
          </cell>
          <cell r="Q236">
            <v>35818</v>
          </cell>
          <cell r="R236" t="str">
            <v>03-AA</v>
          </cell>
          <cell r="S236" t="str">
            <v>Moody's</v>
          </cell>
          <cell r="T236">
            <v>35520</v>
          </cell>
        </row>
        <row r="237">
          <cell r="A237" t="str">
            <v>Loan To Related Co</v>
          </cell>
          <cell r="B237" t="str">
            <v>Lend</v>
          </cell>
          <cell r="C237">
            <v>35846</v>
          </cell>
          <cell r="D237">
            <v>35851</v>
          </cell>
          <cell r="E237">
            <v>35857</v>
          </cell>
          <cell r="F237" t="str">
            <v>GBP</v>
          </cell>
          <cell r="G237">
            <v>-165229.42000000001</v>
          </cell>
          <cell r="H237">
            <v>7.2499999999999995E-2</v>
          </cell>
          <cell r="I237" t="str">
            <v>The Nikko Bank (Uk) Plc</v>
          </cell>
          <cell r="J237">
            <v>-277021.62977307604</v>
          </cell>
          <cell r="K237">
            <v>7.3506944444444444E-2</v>
          </cell>
          <cell r="L237" t="str">
            <v>07-Loan to Nikko Group</v>
          </cell>
          <cell r="M237" t="str">
            <v>800040</v>
          </cell>
          <cell r="N237" t="str">
            <v>United Kingdom</v>
          </cell>
          <cell r="O237" t="str">
            <v>01-AAA</v>
          </cell>
          <cell r="P237" t="str">
            <v>229</v>
          </cell>
          <cell r="Q237">
            <v>35818</v>
          </cell>
          <cell r="R237" t="str">
            <v>93-Nikko G.</v>
          </cell>
          <cell r="S237" t="str">
            <v>NMB</v>
          </cell>
          <cell r="T237">
            <v>35828</v>
          </cell>
        </row>
        <row r="238">
          <cell r="A238" t="str">
            <v>Loan To Customer</v>
          </cell>
          <cell r="B238" t="str">
            <v>Lend</v>
          </cell>
          <cell r="C238">
            <v>35851</v>
          </cell>
          <cell r="D238">
            <v>35851</v>
          </cell>
          <cell r="E238">
            <v>35865</v>
          </cell>
          <cell r="F238" t="str">
            <v>SGD</v>
          </cell>
          <cell r="G238">
            <v>-2000000</v>
          </cell>
          <cell r="H238">
            <v>6.3E-2</v>
          </cell>
          <cell r="I238" t="str">
            <v>Orient Consumer Credit Pte Ltd</v>
          </cell>
          <cell r="J238">
            <v>-1245330</v>
          </cell>
          <cell r="K238">
            <v>6.3875000000000001E-2</v>
          </cell>
          <cell r="L238" t="str">
            <v>08-Commercial Loans</v>
          </cell>
          <cell r="M238" t="str">
            <v>506850</v>
          </cell>
          <cell r="N238" t="str">
            <v>Singapore</v>
          </cell>
          <cell r="O238" t="str">
            <v>02-AA+</v>
          </cell>
          <cell r="P238" t="str">
            <v>124</v>
          </cell>
          <cell r="Q238">
            <v>35818</v>
          </cell>
          <cell r="R238" t="str">
            <v>12-BB</v>
          </cell>
          <cell r="S238" t="str">
            <v>NKT</v>
          </cell>
          <cell r="T238">
            <v>35831</v>
          </cell>
        </row>
        <row r="239">
          <cell r="A239" t="str">
            <v>Due To Bank</v>
          </cell>
          <cell r="B239" t="str">
            <v>Borrow</v>
          </cell>
          <cell r="C239">
            <v>35850</v>
          </cell>
          <cell r="D239">
            <v>35851</v>
          </cell>
          <cell r="E239">
            <v>35887</v>
          </cell>
          <cell r="F239" t="str">
            <v>USD</v>
          </cell>
          <cell r="G239">
            <v>5000000</v>
          </cell>
          <cell r="H239">
            <v>6.3750000000000001E-2</v>
          </cell>
          <cell r="I239" t="str">
            <v>Westdeutsche Landesbank Girozentrale</v>
          </cell>
          <cell r="J239">
            <v>5000000</v>
          </cell>
          <cell r="K239">
            <v>6.3750000000000001E-2</v>
          </cell>
          <cell r="L239" t="str">
            <v>22-Loan from Banks</v>
          </cell>
          <cell r="M239" t="str">
            <v>C10075</v>
          </cell>
          <cell r="N239" t="str">
            <v>Singapore</v>
          </cell>
          <cell r="O239" t="str">
            <v>02-AA+</v>
          </cell>
          <cell r="P239" t="str">
            <v>124</v>
          </cell>
          <cell r="Q239">
            <v>35818</v>
          </cell>
          <cell r="R239" t="str">
            <v>02-AA+</v>
          </cell>
          <cell r="S239" t="str">
            <v>Moody's</v>
          </cell>
          <cell r="T239">
            <v>35520</v>
          </cell>
        </row>
        <row r="240">
          <cell r="A240" t="str">
            <v>Deposit From Client</v>
          </cell>
          <cell r="B240" t="str">
            <v>Borrow</v>
          </cell>
          <cell r="C240">
            <v>35850</v>
          </cell>
          <cell r="D240">
            <v>35851</v>
          </cell>
          <cell r="E240">
            <v>35858</v>
          </cell>
          <cell r="F240" t="str">
            <v>USD</v>
          </cell>
          <cell r="G240">
            <v>530684.64</v>
          </cell>
          <cell r="H240">
            <v>5.2499999999999998E-2</v>
          </cell>
          <cell r="I240" t="str">
            <v>Henderson Management Limited</v>
          </cell>
          <cell r="J240">
            <v>530684.64</v>
          </cell>
          <cell r="K240">
            <v>5.2499999999999998E-2</v>
          </cell>
          <cell r="L240" t="str">
            <v>21-Clients' deposits</v>
          </cell>
          <cell r="M240" t="str">
            <v>509280</v>
          </cell>
          <cell r="N240" t="str">
            <v>Virgin Islands</v>
          </cell>
          <cell r="O240" t="str">
            <v>99-na</v>
          </cell>
          <cell r="P240" t="str">
            <v>318</v>
          </cell>
          <cell r="Q240">
            <v>35842</v>
          </cell>
          <cell r="R240" t="str">
            <v>99-na</v>
          </cell>
          <cell r="S240" t="str">
            <v>na</v>
          </cell>
          <cell r="T240">
            <v>35842</v>
          </cell>
        </row>
        <row r="241">
          <cell r="A241" t="str">
            <v>Deposit From Client</v>
          </cell>
          <cell r="B241" t="str">
            <v>Borrow</v>
          </cell>
          <cell r="C241">
            <v>35846</v>
          </cell>
          <cell r="D241">
            <v>35850</v>
          </cell>
          <cell r="E241">
            <v>35857</v>
          </cell>
          <cell r="F241" t="str">
            <v>GBP</v>
          </cell>
          <cell r="G241">
            <v>165014</v>
          </cell>
          <cell r="H241">
            <v>7.0000000000000007E-2</v>
          </cell>
          <cell r="I241" t="str">
            <v>Permodalan Nasional Berhad</v>
          </cell>
          <cell r="J241">
            <v>276660.45922920003</v>
          </cell>
          <cell r="K241">
            <v>7.0972222222222228E-2</v>
          </cell>
          <cell r="L241" t="str">
            <v>21-Clients' deposits</v>
          </cell>
          <cell r="M241" t="str">
            <v>504386</v>
          </cell>
          <cell r="N241" t="str">
            <v>Malaysia</v>
          </cell>
          <cell r="O241" t="str">
            <v>06-A</v>
          </cell>
          <cell r="P241" t="str">
            <v>117</v>
          </cell>
          <cell r="Q241">
            <v>35818</v>
          </cell>
          <cell r="R241" t="str">
            <v>95-Individuals</v>
          </cell>
          <cell r="S241" t="str">
            <v>NMB</v>
          </cell>
          <cell r="T241">
            <v>35842</v>
          </cell>
        </row>
        <row r="242">
          <cell r="A242" t="str">
            <v>Deposit From Client</v>
          </cell>
          <cell r="B242" t="str">
            <v>Borrow</v>
          </cell>
          <cell r="C242">
            <v>35849</v>
          </cell>
          <cell r="D242">
            <v>35850</v>
          </cell>
          <cell r="E242">
            <v>35857</v>
          </cell>
          <cell r="F242" t="str">
            <v>MYR</v>
          </cell>
          <cell r="G242">
            <v>339341.73</v>
          </cell>
          <cell r="H242">
            <v>5.2499999999999998E-2</v>
          </cell>
          <cell r="I242" t="str">
            <v>Mr Edbert Tantuco</v>
          </cell>
          <cell r="J242">
            <v>93223.892197253997</v>
          </cell>
          <cell r="K242">
            <v>5.3229166666666668E-2</v>
          </cell>
          <cell r="L242" t="str">
            <v>21-Clients' deposits</v>
          </cell>
          <cell r="M242" t="str">
            <v>210021</v>
          </cell>
          <cell r="N242" t="str">
            <v>Philippines</v>
          </cell>
          <cell r="O242" t="str">
            <v>11-BB+</v>
          </cell>
          <cell r="P242" t="str">
            <v>122</v>
          </cell>
          <cell r="Q242">
            <v>35818</v>
          </cell>
          <cell r="R242" t="str">
            <v>95-Individuals</v>
          </cell>
          <cell r="S242" t="str">
            <v>NMB</v>
          </cell>
          <cell r="T242">
            <v>35828</v>
          </cell>
        </row>
        <row r="243">
          <cell r="A243" t="str">
            <v>Deposit From Related Co.</v>
          </cell>
          <cell r="B243" t="str">
            <v>Borrow</v>
          </cell>
          <cell r="C243">
            <v>35846</v>
          </cell>
          <cell r="D243">
            <v>35849</v>
          </cell>
          <cell r="E243">
            <v>35877</v>
          </cell>
          <cell r="F243" t="str">
            <v>SGD</v>
          </cell>
          <cell r="G243">
            <v>7130700.7400000002</v>
          </cell>
          <cell r="H243">
            <v>5.5E-2</v>
          </cell>
          <cell r="I243" t="str">
            <v>The Nikko Futures (Singapore) Pte</v>
          </cell>
          <cell r="J243">
            <v>4440037.7762721004</v>
          </cell>
          <cell r="K243">
            <v>5.5763888888888891E-2</v>
          </cell>
          <cell r="L243" t="str">
            <v>23-Loan from Nikko Group</v>
          </cell>
          <cell r="M243" t="str">
            <v>800031</v>
          </cell>
          <cell r="N243" t="str">
            <v>Singapore</v>
          </cell>
          <cell r="O243" t="str">
            <v>02-AA+</v>
          </cell>
          <cell r="P243" t="str">
            <v>124</v>
          </cell>
          <cell r="Q243">
            <v>35818</v>
          </cell>
          <cell r="R243" t="str">
            <v>93-Nikko G.</v>
          </cell>
          <cell r="S243" t="str">
            <v>NMB</v>
          </cell>
          <cell r="T243">
            <v>35828</v>
          </cell>
        </row>
        <row r="244">
          <cell r="A244" t="str">
            <v>Deposit From Related Co.</v>
          </cell>
          <cell r="B244" t="str">
            <v>Borrow</v>
          </cell>
          <cell r="C244">
            <v>35849</v>
          </cell>
          <cell r="D244">
            <v>35849</v>
          </cell>
          <cell r="E244">
            <v>35856</v>
          </cell>
          <cell r="F244" t="str">
            <v>SGD</v>
          </cell>
          <cell r="G244">
            <v>1904583.9</v>
          </cell>
          <cell r="H244">
            <v>0.03</v>
          </cell>
          <cell r="I244" t="str">
            <v>The Nikko Securities (Singapore)</v>
          </cell>
          <cell r="J244">
            <v>1185917.7340935001</v>
          </cell>
          <cell r="K244">
            <v>3.0416666666666665E-2</v>
          </cell>
          <cell r="L244" t="str">
            <v>23-Loan from Nikko Group</v>
          </cell>
          <cell r="M244" t="str">
            <v>800007</v>
          </cell>
          <cell r="N244" t="str">
            <v>Singapore</v>
          </cell>
          <cell r="O244" t="str">
            <v>02-AA+</v>
          </cell>
          <cell r="P244" t="str">
            <v>124</v>
          </cell>
          <cell r="Q244">
            <v>35818</v>
          </cell>
          <cell r="R244" t="str">
            <v>93-Nikko G.</v>
          </cell>
          <cell r="S244" t="str">
            <v>NMB</v>
          </cell>
          <cell r="T244">
            <v>35828</v>
          </cell>
        </row>
        <row r="245">
          <cell r="A245" t="str">
            <v>Deposit From Related Co.</v>
          </cell>
          <cell r="B245" t="str">
            <v>Borrow</v>
          </cell>
          <cell r="C245">
            <v>35846</v>
          </cell>
          <cell r="D245">
            <v>35849</v>
          </cell>
          <cell r="E245">
            <v>35877</v>
          </cell>
          <cell r="F245" t="str">
            <v>SGD</v>
          </cell>
          <cell r="G245">
            <v>268402.5</v>
          </cell>
          <cell r="H245">
            <v>5.5E-2</v>
          </cell>
          <cell r="I245" t="str">
            <v>The Nikko Futures (Singapore)</v>
          </cell>
          <cell r="J245">
            <v>167124.84266250001</v>
          </cell>
          <cell r="K245">
            <v>5.5763888888888891E-2</v>
          </cell>
          <cell r="L245" t="str">
            <v>23-Loan from Nikko Group</v>
          </cell>
          <cell r="M245" t="str">
            <v>800023</v>
          </cell>
          <cell r="N245" t="str">
            <v>Singapore</v>
          </cell>
          <cell r="O245" t="str">
            <v>02-AA+</v>
          </cell>
          <cell r="P245" t="str">
            <v>124</v>
          </cell>
          <cell r="Q245">
            <v>35818</v>
          </cell>
          <cell r="R245" t="str">
            <v>93-Nikko G.</v>
          </cell>
          <cell r="S245" t="str">
            <v>NMB</v>
          </cell>
          <cell r="T245">
            <v>35828</v>
          </cell>
        </row>
        <row r="246">
          <cell r="A246" t="str">
            <v>Deposit From Related Co.</v>
          </cell>
          <cell r="B246" t="str">
            <v>Borrow</v>
          </cell>
          <cell r="C246">
            <v>35846</v>
          </cell>
          <cell r="D246">
            <v>35849</v>
          </cell>
          <cell r="E246">
            <v>35877</v>
          </cell>
          <cell r="F246" t="str">
            <v>SGD</v>
          </cell>
          <cell r="G246">
            <v>408656.65</v>
          </cell>
          <cell r="H246">
            <v>5.5E-2</v>
          </cell>
          <cell r="I246" t="str">
            <v>The Nikko Futures (Singapore)</v>
          </cell>
          <cell r="J246">
            <v>254456.19297225002</v>
          </cell>
          <cell r="K246">
            <v>5.5763888888888891E-2</v>
          </cell>
          <cell r="L246" t="str">
            <v>23-Loan from Nikko Group</v>
          </cell>
          <cell r="M246" t="str">
            <v>800023</v>
          </cell>
          <cell r="N246" t="str">
            <v>Singapore</v>
          </cell>
          <cell r="O246" t="str">
            <v>02-AA+</v>
          </cell>
          <cell r="P246" t="str">
            <v>124</v>
          </cell>
          <cell r="Q246">
            <v>35818</v>
          </cell>
          <cell r="R246" t="str">
            <v>93-Nikko G.</v>
          </cell>
          <cell r="S246" t="str">
            <v>NMB</v>
          </cell>
          <cell r="T246">
            <v>35828</v>
          </cell>
        </row>
        <row r="247">
          <cell r="A247" t="str">
            <v>Loan To Customer</v>
          </cell>
          <cell r="B247" t="str">
            <v>Lend</v>
          </cell>
          <cell r="C247">
            <v>35849</v>
          </cell>
          <cell r="D247">
            <v>35849</v>
          </cell>
          <cell r="E247">
            <v>35856</v>
          </cell>
          <cell r="F247" t="str">
            <v>SGD</v>
          </cell>
          <cell r="G247">
            <v>-2000000</v>
          </cell>
          <cell r="H247">
            <v>5.9874999999999998E-2</v>
          </cell>
          <cell r="I247" t="str">
            <v>Orient Consumer Credit Pte Ltd</v>
          </cell>
          <cell r="J247">
            <v>-1245330</v>
          </cell>
          <cell r="K247">
            <v>6.0706597222222228E-2</v>
          </cell>
          <cell r="L247" t="str">
            <v>08-Commercial Loans</v>
          </cell>
          <cell r="M247" t="str">
            <v>506850</v>
          </cell>
          <cell r="N247" t="str">
            <v>Singapore</v>
          </cell>
          <cell r="O247" t="str">
            <v>02-AA+</v>
          </cell>
          <cell r="P247" t="str">
            <v>124</v>
          </cell>
          <cell r="Q247">
            <v>35818</v>
          </cell>
          <cell r="R247" t="str">
            <v>12-BB</v>
          </cell>
          <cell r="S247" t="str">
            <v>NKT</v>
          </cell>
          <cell r="T247">
            <v>35831</v>
          </cell>
        </row>
        <row r="248">
          <cell r="A248" t="str">
            <v>Deposit From Client</v>
          </cell>
          <cell r="B248" t="str">
            <v>Borrow</v>
          </cell>
          <cell r="C248">
            <v>35846</v>
          </cell>
          <cell r="D248">
            <v>35849</v>
          </cell>
          <cell r="E248">
            <v>35856</v>
          </cell>
          <cell r="F248" t="str">
            <v>MYR</v>
          </cell>
          <cell r="G248">
            <v>175862.1</v>
          </cell>
          <cell r="H248">
            <v>5.5E-2</v>
          </cell>
          <cell r="I248" t="str">
            <v>Ms Lee Kim Heok &amp; Goh Ah Tee</v>
          </cell>
          <cell r="J248">
            <v>48312.800939580004</v>
          </cell>
          <cell r="K248">
            <v>5.5763888888888891E-2</v>
          </cell>
          <cell r="L248" t="str">
            <v>21-Clients' deposits</v>
          </cell>
          <cell r="M248" t="str">
            <v>211966</v>
          </cell>
          <cell r="N248" t="str">
            <v>Singapore</v>
          </cell>
          <cell r="O248" t="str">
            <v>02-AA+</v>
          </cell>
          <cell r="P248" t="str">
            <v>124</v>
          </cell>
          <cell r="Q248">
            <v>35818</v>
          </cell>
          <cell r="R248" t="str">
            <v>95-Individuals</v>
          </cell>
          <cell r="S248" t="str">
            <v>NMB</v>
          </cell>
          <cell r="T248">
            <v>35828</v>
          </cell>
        </row>
        <row r="249">
          <cell r="A249" t="str">
            <v>Loan To Customer</v>
          </cell>
          <cell r="B249" t="str">
            <v>Lend</v>
          </cell>
          <cell r="C249">
            <v>35846</v>
          </cell>
          <cell r="D249">
            <v>35846</v>
          </cell>
          <cell r="E249">
            <v>35860</v>
          </cell>
          <cell r="F249" t="str">
            <v>SGD</v>
          </cell>
          <cell r="G249">
            <v>-2000000</v>
          </cell>
          <cell r="H249">
            <v>7.9250000000000001E-2</v>
          </cell>
          <cell r="I249" t="str">
            <v>Orient Consumer Credit Pte Ltd</v>
          </cell>
          <cell r="J249">
            <v>-1245330</v>
          </cell>
          <cell r="K249">
            <v>8.035069444444444E-2</v>
          </cell>
          <cell r="L249" t="str">
            <v>08-Commercial Loans</v>
          </cell>
          <cell r="M249" t="str">
            <v>506850</v>
          </cell>
          <cell r="N249" t="str">
            <v>Singapore</v>
          </cell>
          <cell r="O249" t="str">
            <v>02-AA+</v>
          </cell>
          <cell r="P249" t="str">
            <v>124</v>
          </cell>
          <cell r="Q249">
            <v>35818</v>
          </cell>
          <cell r="R249" t="str">
            <v>12-BB</v>
          </cell>
          <cell r="S249" t="str">
            <v>NKT</v>
          </cell>
          <cell r="T249">
            <v>35831</v>
          </cell>
        </row>
        <row r="250">
          <cell r="A250" t="str">
            <v>Syndicated Loan</v>
          </cell>
          <cell r="B250" t="str">
            <v>Lend</v>
          </cell>
          <cell r="C250">
            <v>35787</v>
          </cell>
          <cell r="D250">
            <v>35845</v>
          </cell>
          <cell r="E250">
            <v>35878</v>
          </cell>
          <cell r="F250" t="str">
            <v>JPY</v>
          </cell>
          <cell r="G250">
            <v>-347302083</v>
          </cell>
          <cell r="H250">
            <v>1.9765600000000001E-2</v>
          </cell>
          <cell r="I250" t="str">
            <v>Thai Investment And Securities</v>
          </cell>
          <cell r="J250">
            <v>-2638280.2735095001</v>
          </cell>
          <cell r="K250">
            <v>1.9765600000000001E-2</v>
          </cell>
          <cell r="L250" t="str">
            <v>09-Syndicated Loans</v>
          </cell>
          <cell r="M250" t="str">
            <v>510017</v>
          </cell>
          <cell r="N250" t="str">
            <v>Thailand</v>
          </cell>
          <cell r="O250" t="str">
            <v>11-BB+</v>
          </cell>
          <cell r="P250" t="str">
            <v>127</v>
          </cell>
          <cell r="Q250">
            <v>35818</v>
          </cell>
          <cell r="R250" t="str">
            <v>13-BB-</v>
          </cell>
          <cell r="S250" t="str">
            <v>NMB</v>
          </cell>
          <cell r="T250">
            <v>35850</v>
          </cell>
        </row>
        <row r="251">
          <cell r="A251" t="str">
            <v>Syndicated Loan</v>
          </cell>
          <cell r="B251" t="str">
            <v>Lend</v>
          </cell>
          <cell r="C251">
            <v>35845</v>
          </cell>
          <cell r="D251">
            <v>35845</v>
          </cell>
          <cell r="E251">
            <v>35873</v>
          </cell>
          <cell r="F251" t="str">
            <v>HKD</v>
          </cell>
          <cell r="G251">
            <v>-30000000</v>
          </cell>
          <cell r="H251">
            <v>7.0437E-2</v>
          </cell>
          <cell r="I251" t="str">
            <v>Hutchison International Finance</v>
          </cell>
          <cell r="J251">
            <v>-3872355</v>
          </cell>
          <cell r="K251">
            <v>7.1415291666666658E-2</v>
          </cell>
          <cell r="L251" t="str">
            <v>09-Syndicated Loans</v>
          </cell>
          <cell r="M251" t="str">
            <v>509957</v>
          </cell>
          <cell r="N251" t="str">
            <v>Hong Kong</v>
          </cell>
          <cell r="O251" t="str">
            <v>07-A-</v>
          </cell>
          <cell r="P251" t="str">
            <v>106</v>
          </cell>
          <cell r="Q251">
            <v>35818</v>
          </cell>
          <cell r="R251" t="str">
            <v>06-A</v>
          </cell>
          <cell r="S251" t="str">
            <v>Moody's</v>
          </cell>
          <cell r="T251">
            <v>35520</v>
          </cell>
        </row>
        <row r="252">
          <cell r="A252" t="str">
            <v>Loan To Customer</v>
          </cell>
          <cell r="B252" t="str">
            <v>Lend</v>
          </cell>
          <cell r="C252">
            <v>35844</v>
          </cell>
          <cell r="D252">
            <v>35844</v>
          </cell>
          <cell r="E252">
            <v>35858</v>
          </cell>
          <cell r="F252" t="str">
            <v>SGD</v>
          </cell>
          <cell r="G252">
            <v>-2000000</v>
          </cell>
          <cell r="H252">
            <v>8.2375000000000004E-2</v>
          </cell>
          <cell r="I252" t="str">
            <v>Orient Consumer Credit Pte Ltd</v>
          </cell>
          <cell r="J252">
            <v>-1245330</v>
          </cell>
          <cell r="K252">
            <v>8.3519097222222241E-2</v>
          </cell>
          <cell r="L252" t="str">
            <v>08-Commercial Loans</v>
          </cell>
          <cell r="M252" t="str">
            <v>506850</v>
          </cell>
          <cell r="N252" t="str">
            <v>Singapore</v>
          </cell>
          <cell r="O252" t="str">
            <v>02-AA+</v>
          </cell>
          <cell r="P252" t="str">
            <v>124</v>
          </cell>
          <cell r="Q252">
            <v>35818</v>
          </cell>
          <cell r="R252" t="str">
            <v>12-BB</v>
          </cell>
          <cell r="S252" t="str">
            <v>NKT</v>
          </cell>
          <cell r="T252">
            <v>35831</v>
          </cell>
        </row>
        <row r="253">
          <cell r="A253" t="str">
            <v>Syndicated Loan</v>
          </cell>
          <cell r="B253" t="str">
            <v>Lend</v>
          </cell>
          <cell r="C253">
            <v>35842</v>
          </cell>
          <cell r="D253">
            <v>35842</v>
          </cell>
          <cell r="E253">
            <v>35870</v>
          </cell>
          <cell r="F253" t="str">
            <v>HKD</v>
          </cell>
          <cell r="G253">
            <v>-3434146.33</v>
          </cell>
          <cell r="H253">
            <v>7.9378099999999993E-2</v>
          </cell>
          <cell r="I253" t="str">
            <v>The Airport Authority Of Hong Kong</v>
          </cell>
          <cell r="J253">
            <v>-443274.45705690503</v>
          </cell>
          <cell r="K253">
            <v>8.0480573611111106E-2</v>
          </cell>
          <cell r="L253" t="str">
            <v>09-Syndicated Loans</v>
          </cell>
          <cell r="M253" t="str">
            <v>511587</v>
          </cell>
          <cell r="N253" t="str">
            <v>Hong Kong</v>
          </cell>
          <cell r="O253" t="str">
            <v>07-A-</v>
          </cell>
          <cell r="P253" t="str">
            <v>106</v>
          </cell>
          <cell r="Q253">
            <v>35818</v>
          </cell>
          <cell r="R253" t="str">
            <v>08-BBB+</v>
          </cell>
          <cell r="S253" t="str">
            <v>Moody's</v>
          </cell>
          <cell r="T253">
            <v>35520</v>
          </cell>
        </row>
        <row r="254">
          <cell r="A254" t="str">
            <v>Deposit From Related Co.</v>
          </cell>
          <cell r="B254" t="str">
            <v>Borrow</v>
          </cell>
          <cell r="C254">
            <v>35835</v>
          </cell>
          <cell r="D254">
            <v>35838</v>
          </cell>
          <cell r="E254">
            <v>35898</v>
          </cell>
          <cell r="F254" t="str">
            <v>JPY</v>
          </cell>
          <cell r="G254">
            <v>1200000000</v>
          </cell>
          <cell r="H254">
            <v>1.4000000000000002E-2</v>
          </cell>
          <cell r="I254" t="str">
            <v>The Nikko Trust &amp; Banking</v>
          </cell>
          <cell r="J254">
            <v>9115800</v>
          </cell>
          <cell r="K254">
            <v>1.4000000000000002E-2</v>
          </cell>
          <cell r="L254" t="str">
            <v>23-Loan from Nikko Group</v>
          </cell>
          <cell r="M254" t="str">
            <v>800058</v>
          </cell>
          <cell r="N254" t="str">
            <v>Japan</v>
          </cell>
          <cell r="O254" t="str">
            <v>01-AAA</v>
          </cell>
          <cell r="P254" t="str">
            <v>001</v>
          </cell>
          <cell r="Q254">
            <v>35818</v>
          </cell>
          <cell r="R254" t="str">
            <v>93-Nikko G.</v>
          </cell>
          <cell r="S254" t="str">
            <v>NMB</v>
          </cell>
          <cell r="T254">
            <v>35828</v>
          </cell>
        </row>
        <row r="255">
          <cell r="A255" t="str">
            <v>Syndicated Loan</v>
          </cell>
          <cell r="B255" t="str">
            <v>Lend</v>
          </cell>
          <cell r="C255">
            <v>35836</v>
          </cell>
          <cell r="D255">
            <v>35838</v>
          </cell>
          <cell r="E255">
            <v>35866</v>
          </cell>
          <cell r="F255" t="str">
            <v>USD</v>
          </cell>
          <cell r="G255">
            <v>-5000000</v>
          </cell>
          <cell r="H255">
            <v>6.25E-2</v>
          </cell>
          <cell r="I255" t="str">
            <v>Neptune Orient Lines Ltd</v>
          </cell>
          <cell r="J255">
            <v>-5000000</v>
          </cell>
          <cell r="K255">
            <v>6.25E-2</v>
          </cell>
          <cell r="L255" t="str">
            <v>09-Syndicated Loans</v>
          </cell>
          <cell r="M255" t="str">
            <v>509566</v>
          </cell>
          <cell r="N255" t="str">
            <v>Singapore</v>
          </cell>
          <cell r="O255" t="str">
            <v>02-AA+</v>
          </cell>
          <cell r="P255" t="str">
            <v>124</v>
          </cell>
          <cell r="Q255">
            <v>35818</v>
          </cell>
          <cell r="R255" t="str">
            <v>09-BBB</v>
          </cell>
          <cell r="S255" t="str">
            <v>NMB</v>
          </cell>
          <cell r="T255">
            <v>35850</v>
          </cell>
        </row>
        <row r="256">
          <cell r="A256" t="str">
            <v>Deposit From Related Co.</v>
          </cell>
          <cell r="B256" t="str">
            <v>Borrow</v>
          </cell>
          <cell r="C256">
            <v>35835</v>
          </cell>
          <cell r="D256">
            <v>35835</v>
          </cell>
          <cell r="E256">
            <v>35863</v>
          </cell>
          <cell r="F256" t="str">
            <v>SGD</v>
          </cell>
          <cell r="G256">
            <v>5950927.3099999996</v>
          </cell>
          <cell r="H256">
            <v>6.25E-2</v>
          </cell>
          <cell r="I256" t="str">
            <v>The Nikko Securities (Singapore)</v>
          </cell>
          <cell r="J256">
            <v>3705434.15348115</v>
          </cell>
          <cell r="K256">
            <v>6.3368055555555552E-2</v>
          </cell>
          <cell r="L256" t="str">
            <v>23-Loan from Nikko Group</v>
          </cell>
          <cell r="M256" t="str">
            <v>800007</v>
          </cell>
          <cell r="N256" t="str">
            <v>Singapore</v>
          </cell>
          <cell r="O256" t="str">
            <v>02-AA+</v>
          </cell>
          <cell r="P256" t="str">
            <v>124</v>
          </cell>
          <cell r="Q256">
            <v>35818</v>
          </cell>
          <cell r="R256" t="str">
            <v>93-Nikko G.</v>
          </cell>
          <cell r="S256" t="str">
            <v>NMB</v>
          </cell>
          <cell r="T256">
            <v>35828</v>
          </cell>
        </row>
        <row r="257">
          <cell r="A257" t="str">
            <v>Deposit From Related Co.</v>
          </cell>
          <cell r="B257" t="str">
            <v>Borrow</v>
          </cell>
          <cell r="C257">
            <v>35822</v>
          </cell>
          <cell r="D257">
            <v>35829</v>
          </cell>
          <cell r="E257">
            <v>35888</v>
          </cell>
          <cell r="F257" t="str">
            <v>JPY</v>
          </cell>
          <cell r="G257">
            <v>700000000</v>
          </cell>
          <cell r="H257">
            <v>1.2E-2</v>
          </cell>
          <cell r="I257" t="str">
            <v>The Nikko Trust &amp; Banking</v>
          </cell>
          <cell r="J257">
            <v>5317550</v>
          </cell>
          <cell r="K257">
            <v>1.2E-2</v>
          </cell>
          <cell r="L257" t="str">
            <v>23-Loan from Nikko Group</v>
          </cell>
          <cell r="M257" t="str">
            <v>800058</v>
          </cell>
          <cell r="N257" t="str">
            <v>Japan</v>
          </cell>
          <cell r="O257" t="str">
            <v>01-AAA</v>
          </cell>
          <cell r="P257" t="str">
            <v>001</v>
          </cell>
          <cell r="Q257">
            <v>35818</v>
          </cell>
          <cell r="R257" t="str">
            <v>93-Nikko G.</v>
          </cell>
          <cell r="S257" t="str">
            <v>NMB</v>
          </cell>
          <cell r="T257">
            <v>35828</v>
          </cell>
        </row>
        <row r="258">
          <cell r="A258" t="str">
            <v>Deposit From Related Co.</v>
          </cell>
          <cell r="B258" t="str">
            <v>Borrow</v>
          </cell>
          <cell r="C258">
            <v>35828</v>
          </cell>
          <cell r="D258">
            <v>35828</v>
          </cell>
          <cell r="E258">
            <v>35856</v>
          </cell>
          <cell r="F258" t="str">
            <v>SGD</v>
          </cell>
          <cell r="G258">
            <v>5106366.9800000004</v>
          </cell>
          <cell r="H258">
            <v>6.5000000000000002E-2</v>
          </cell>
          <cell r="I258" t="str">
            <v>The Nikko Securities (Singapore)</v>
          </cell>
          <cell r="J258">
            <v>3179555.9956017006</v>
          </cell>
          <cell r="K258">
            <v>6.5902777777777782E-2</v>
          </cell>
          <cell r="L258" t="str">
            <v>23-Loan from Nikko Group</v>
          </cell>
          <cell r="M258" t="str">
            <v>800007</v>
          </cell>
          <cell r="N258" t="str">
            <v>Singapore</v>
          </cell>
          <cell r="O258" t="str">
            <v>02-AA+</v>
          </cell>
          <cell r="P258" t="str">
            <v>124</v>
          </cell>
          <cell r="Q258">
            <v>35818</v>
          </cell>
          <cell r="R258" t="str">
            <v>93-Nikko G.</v>
          </cell>
          <cell r="S258" t="str">
            <v>NMB</v>
          </cell>
          <cell r="T258">
            <v>35828</v>
          </cell>
        </row>
        <row r="259">
          <cell r="A259" t="str">
            <v>Syndicated Loan</v>
          </cell>
          <cell r="B259" t="str">
            <v>Lend</v>
          </cell>
          <cell r="C259">
            <v>35818</v>
          </cell>
          <cell r="D259">
            <v>35821</v>
          </cell>
          <cell r="E259">
            <v>35912</v>
          </cell>
          <cell r="F259" t="str">
            <v>USD</v>
          </cell>
          <cell r="G259">
            <v>-6000000</v>
          </cell>
          <cell r="H259">
            <v>6.6625000000000004E-2</v>
          </cell>
          <cell r="I259" t="str">
            <v>Gtt Netherlands B.V</v>
          </cell>
          <cell r="J259">
            <v>-6000000</v>
          </cell>
          <cell r="K259">
            <v>6.662499999999999E-2</v>
          </cell>
          <cell r="L259" t="str">
            <v>09-Syndicated Loans</v>
          </cell>
          <cell r="M259" t="str">
            <v>510076</v>
          </cell>
          <cell r="N259" t="str">
            <v>Indonesia</v>
          </cell>
          <cell r="O259" t="str">
            <v>16-B-</v>
          </cell>
          <cell r="P259" t="str">
            <v>108</v>
          </cell>
          <cell r="Q259">
            <v>35867</v>
          </cell>
          <cell r="R259" t="str">
            <v>12-BB</v>
          </cell>
          <cell r="S259" t="str">
            <v>Moody's</v>
          </cell>
          <cell r="T259">
            <v>35520</v>
          </cell>
        </row>
        <row r="260">
          <cell r="A260" t="str">
            <v>Deposit From Related Co.</v>
          </cell>
          <cell r="B260" t="str">
            <v>Borrow</v>
          </cell>
          <cell r="C260">
            <v>35817</v>
          </cell>
          <cell r="D260">
            <v>35818</v>
          </cell>
          <cell r="E260">
            <v>35908</v>
          </cell>
          <cell r="F260" t="str">
            <v>USD</v>
          </cell>
          <cell r="G260">
            <v>8000000</v>
          </cell>
          <cell r="H260">
            <v>6.4199999999999993E-2</v>
          </cell>
          <cell r="I260" t="str">
            <v>The Nikko Bank (Luxembourg) S.A.</v>
          </cell>
          <cell r="J260">
            <v>8000000</v>
          </cell>
          <cell r="K260">
            <v>6.4199999999999993E-2</v>
          </cell>
          <cell r="L260" t="str">
            <v>23-Loan from Nikko Group</v>
          </cell>
          <cell r="M260" t="str">
            <v>800015</v>
          </cell>
          <cell r="N260" t="str">
            <v>Luxembourg</v>
          </cell>
          <cell r="O260" t="str">
            <v>01-AAA</v>
          </cell>
          <cell r="P260" t="str">
            <v>216</v>
          </cell>
          <cell r="Q260">
            <v>35818</v>
          </cell>
          <cell r="R260" t="str">
            <v>93-Nikko G.</v>
          </cell>
          <cell r="S260" t="str">
            <v>NMB</v>
          </cell>
          <cell r="T260">
            <v>35828</v>
          </cell>
        </row>
        <row r="261">
          <cell r="A261" t="str">
            <v>Syndicated Loan</v>
          </cell>
          <cell r="B261" t="str">
            <v>Lend</v>
          </cell>
          <cell r="C261">
            <v>35817</v>
          </cell>
          <cell r="D261">
            <v>35818</v>
          </cell>
          <cell r="E261">
            <v>35908</v>
          </cell>
          <cell r="F261" t="str">
            <v>USD</v>
          </cell>
          <cell r="G261">
            <v>-2750000</v>
          </cell>
          <cell r="H261">
            <v>6.5799999999999997E-2</v>
          </cell>
          <cell r="I261" t="str">
            <v>Pt Indofood Sukses Makmur</v>
          </cell>
          <cell r="J261">
            <v>-2750000</v>
          </cell>
          <cell r="K261">
            <v>6.5799999999999997E-2</v>
          </cell>
          <cell r="L261" t="str">
            <v>09-Syndicated Loans</v>
          </cell>
          <cell r="M261" t="str">
            <v>510920</v>
          </cell>
          <cell r="N261" t="str">
            <v>Indonesia</v>
          </cell>
          <cell r="O261" t="str">
            <v>16-B-</v>
          </cell>
          <cell r="P261" t="str">
            <v>108</v>
          </cell>
          <cell r="Q261">
            <v>35867</v>
          </cell>
          <cell r="R261" t="str">
            <v>10-BBB-</v>
          </cell>
          <cell r="S261" t="str">
            <v>Moody's</v>
          </cell>
          <cell r="T261">
            <v>35520</v>
          </cell>
        </row>
        <row r="262">
          <cell r="A262" t="str">
            <v>Deposit From Related Co.</v>
          </cell>
          <cell r="B262" t="str">
            <v>Borrow</v>
          </cell>
          <cell r="C262">
            <v>35811</v>
          </cell>
          <cell r="D262">
            <v>35815</v>
          </cell>
          <cell r="E262">
            <v>35996</v>
          </cell>
          <cell r="F262" t="str">
            <v>USD</v>
          </cell>
          <cell r="G262">
            <v>3000000</v>
          </cell>
          <cell r="H262">
            <v>6.25E-2</v>
          </cell>
          <cell r="I262" t="str">
            <v>The Nikko Securities (Singapore)</v>
          </cell>
          <cell r="J262">
            <v>3000000</v>
          </cell>
          <cell r="K262">
            <v>6.25E-2</v>
          </cell>
          <cell r="L262" t="str">
            <v>23-Loan from Nikko Group</v>
          </cell>
          <cell r="M262" t="str">
            <v>800007</v>
          </cell>
          <cell r="N262" t="str">
            <v>Singapore</v>
          </cell>
          <cell r="O262" t="str">
            <v>02-AA+</v>
          </cell>
          <cell r="P262" t="str">
            <v>124</v>
          </cell>
          <cell r="Q262">
            <v>35818</v>
          </cell>
          <cell r="R262" t="str">
            <v>93-Nikko G.</v>
          </cell>
          <cell r="S262" t="str">
            <v>NMB</v>
          </cell>
          <cell r="T262">
            <v>35828</v>
          </cell>
        </row>
        <row r="263">
          <cell r="A263" t="str">
            <v>Deposit From Related Co.</v>
          </cell>
          <cell r="B263" t="str">
            <v>Borrow</v>
          </cell>
          <cell r="C263">
            <v>35811</v>
          </cell>
          <cell r="D263">
            <v>35815</v>
          </cell>
          <cell r="E263">
            <v>35905</v>
          </cell>
          <cell r="F263" t="str">
            <v>USD</v>
          </cell>
          <cell r="G263">
            <v>10000000</v>
          </cell>
          <cell r="H263">
            <v>6.3500000000000001E-2</v>
          </cell>
          <cell r="I263" t="str">
            <v>The Nikko Bank (Uk) Plc</v>
          </cell>
          <cell r="J263">
            <v>10000000</v>
          </cell>
          <cell r="K263">
            <v>6.3500000000000001E-2</v>
          </cell>
          <cell r="L263" t="str">
            <v>23-Loan from Nikko Group</v>
          </cell>
          <cell r="M263" t="str">
            <v>800040</v>
          </cell>
          <cell r="N263" t="str">
            <v>United Kingdom</v>
          </cell>
          <cell r="O263" t="str">
            <v>01-AAA</v>
          </cell>
          <cell r="P263" t="str">
            <v>229</v>
          </cell>
          <cell r="Q263">
            <v>35818</v>
          </cell>
          <cell r="R263" t="str">
            <v>93-Nikko G.</v>
          </cell>
          <cell r="S263" t="str">
            <v>NMB</v>
          </cell>
          <cell r="T263">
            <v>35828</v>
          </cell>
        </row>
        <row r="264">
          <cell r="A264" t="str">
            <v>Loan To Related Co</v>
          </cell>
          <cell r="B264" t="str">
            <v>Lend</v>
          </cell>
          <cell r="C264">
            <v>35811</v>
          </cell>
          <cell r="D264">
            <v>35815</v>
          </cell>
          <cell r="E264">
            <v>35996</v>
          </cell>
          <cell r="F264" t="str">
            <v>USD</v>
          </cell>
          <cell r="G264">
            <v>-3000000</v>
          </cell>
          <cell r="H264">
            <v>6.5000000000000002E-2</v>
          </cell>
          <cell r="I264" t="str">
            <v>The Nikko Securities (Singapore)</v>
          </cell>
          <cell r="J264">
            <v>-3000000</v>
          </cell>
          <cell r="K264">
            <v>6.5000000000000002E-2</v>
          </cell>
          <cell r="L264" t="str">
            <v>07-Loan to Nikko Group</v>
          </cell>
          <cell r="M264" t="str">
            <v>800007</v>
          </cell>
          <cell r="N264" t="str">
            <v>Singapore</v>
          </cell>
          <cell r="O264" t="str">
            <v>02-AA+</v>
          </cell>
          <cell r="P264" t="str">
            <v>124</v>
          </cell>
          <cell r="Q264">
            <v>35818</v>
          </cell>
          <cell r="R264" t="str">
            <v>93-Nikko G.</v>
          </cell>
          <cell r="S264" t="str">
            <v>NMB</v>
          </cell>
          <cell r="T264">
            <v>35828</v>
          </cell>
        </row>
        <row r="265">
          <cell r="A265" t="str">
            <v>Deposit From Related Co.</v>
          </cell>
          <cell r="B265" t="str">
            <v>Borrow</v>
          </cell>
          <cell r="C265">
            <v>35809</v>
          </cell>
          <cell r="D265">
            <v>35815</v>
          </cell>
          <cell r="E265">
            <v>35905</v>
          </cell>
          <cell r="F265" t="str">
            <v>JPY</v>
          </cell>
          <cell r="G265">
            <v>1550000000</v>
          </cell>
          <cell r="H265">
            <v>1.2500000000000001E-2</v>
          </cell>
          <cell r="I265" t="str">
            <v>The Nikko Trust &amp; Banking</v>
          </cell>
          <cell r="J265">
            <v>11774575</v>
          </cell>
          <cell r="K265">
            <v>1.2500000000000001E-2</v>
          </cell>
          <cell r="L265" t="str">
            <v>23-Loan from Nikko Group</v>
          </cell>
          <cell r="M265" t="str">
            <v>800058</v>
          </cell>
          <cell r="N265" t="str">
            <v>Japan</v>
          </cell>
          <cell r="O265" t="str">
            <v>01-AAA</v>
          </cell>
          <cell r="P265" t="str">
            <v>001</v>
          </cell>
          <cell r="Q265">
            <v>35818</v>
          </cell>
          <cell r="R265" t="str">
            <v>93-Nikko G.</v>
          </cell>
          <cell r="S265" t="str">
            <v>NMB</v>
          </cell>
          <cell r="T265">
            <v>35828</v>
          </cell>
        </row>
        <row r="266">
          <cell r="A266" t="str">
            <v>Deposit From Related Co.</v>
          </cell>
          <cell r="B266" t="str">
            <v>Borrow</v>
          </cell>
          <cell r="C266">
            <v>35809</v>
          </cell>
          <cell r="D266">
            <v>35810</v>
          </cell>
          <cell r="E266">
            <v>35900</v>
          </cell>
          <cell r="F266" t="str">
            <v>HKD</v>
          </cell>
          <cell r="G266">
            <v>4070000</v>
          </cell>
          <cell r="H266">
            <v>0.14374999999999999</v>
          </cell>
          <cell r="I266" t="str">
            <v>The Nikko Securities (Asia) Co Ltd</v>
          </cell>
          <cell r="J266">
            <v>525349.495</v>
          </cell>
          <cell r="K266">
            <v>0.14574652777777777</v>
          </cell>
          <cell r="L266" t="str">
            <v>23-Loan from Nikko Group</v>
          </cell>
          <cell r="M266" t="str">
            <v>800066</v>
          </cell>
          <cell r="N266" t="str">
            <v>Hong Kong</v>
          </cell>
          <cell r="O266" t="str">
            <v>07-A-</v>
          </cell>
          <cell r="P266" t="str">
            <v>106</v>
          </cell>
          <cell r="Q266">
            <v>35818</v>
          </cell>
          <cell r="R266" t="str">
            <v>93-Nikko G.</v>
          </cell>
          <cell r="S266" t="str">
            <v>NMB</v>
          </cell>
          <cell r="T266">
            <v>35828</v>
          </cell>
        </row>
        <row r="267">
          <cell r="A267" t="str">
            <v>Syndicated Loan</v>
          </cell>
          <cell r="B267" t="str">
            <v>Lend</v>
          </cell>
          <cell r="C267">
            <v>35808</v>
          </cell>
          <cell r="D267">
            <v>35810</v>
          </cell>
          <cell r="E267">
            <v>35900</v>
          </cell>
          <cell r="F267" t="str">
            <v>HKD</v>
          </cell>
          <cell r="G267">
            <v>-4120975.6</v>
          </cell>
          <cell r="H267">
            <v>0.1485187</v>
          </cell>
          <cell r="I267" t="str">
            <v>The Airport Authority Of Hong Kong</v>
          </cell>
          <cell r="J267">
            <v>-531929.34898460004</v>
          </cell>
          <cell r="K267">
            <v>0.1505814597222222</v>
          </cell>
          <cell r="L267" t="str">
            <v>09-Syndicated Loans</v>
          </cell>
          <cell r="M267" t="str">
            <v>511587</v>
          </cell>
          <cell r="N267" t="str">
            <v>Hong Kong</v>
          </cell>
          <cell r="O267" t="str">
            <v>07-A-</v>
          </cell>
          <cell r="P267" t="str">
            <v>106</v>
          </cell>
          <cell r="Q267">
            <v>35818</v>
          </cell>
          <cell r="R267" t="str">
            <v>08-BBB+</v>
          </cell>
          <cell r="S267" t="str">
            <v>Moody's</v>
          </cell>
          <cell r="T267">
            <v>35520</v>
          </cell>
        </row>
        <row r="268">
          <cell r="A268" t="str">
            <v>Deposit From Client</v>
          </cell>
          <cell r="B268" t="str">
            <v>Borrow</v>
          </cell>
          <cell r="C268">
            <v>35804</v>
          </cell>
          <cell r="D268">
            <v>35807</v>
          </cell>
          <cell r="E268">
            <v>35898</v>
          </cell>
          <cell r="F268" t="str">
            <v>USD</v>
          </cell>
          <cell r="G268">
            <v>309264.96000000002</v>
          </cell>
          <cell r="H268">
            <v>5.7500000000000002E-2</v>
          </cell>
          <cell r="I268" t="str">
            <v>Mr Hiroaki Michimori &amp;/Or</v>
          </cell>
          <cell r="J268">
            <v>309264.96000000002</v>
          </cell>
          <cell r="K268">
            <v>5.7500000000000002E-2</v>
          </cell>
          <cell r="L268" t="str">
            <v>21-Clients' deposits</v>
          </cell>
          <cell r="M268" t="str">
            <v>213896</v>
          </cell>
          <cell r="N268" t="str">
            <v>Japan</v>
          </cell>
          <cell r="O268" t="str">
            <v>01-AAA</v>
          </cell>
          <cell r="P268" t="str">
            <v>001</v>
          </cell>
          <cell r="Q268">
            <v>35818</v>
          </cell>
          <cell r="R268" t="str">
            <v>95-Individuals</v>
          </cell>
          <cell r="S268" t="str">
            <v>NMB</v>
          </cell>
          <cell r="T268">
            <v>35828</v>
          </cell>
        </row>
        <row r="269">
          <cell r="A269" t="str">
            <v>Syndicated Loan</v>
          </cell>
          <cell r="B269" t="str">
            <v>Lend</v>
          </cell>
          <cell r="C269">
            <v>35804</v>
          </cell>
          <cell r="D269">
            <v>35807</v>
          </cell>
          <cell r="E269">
            <v>35899</v>
          </cell>
          <cell r="F269" t="str">
            <v>USD</v>
          </cell>
          <cell r="G269">
            <v>-4000000</v>
          </cell>
          <cell r="H269">
            <v>6.1874999999999999E-2</v>
          </cell>
          <cell r="I269" t="str">
            <v>Takefuji Corporation</v>
          </cell>
          <cell r="J269">
            <v>-4000000</v>
          </cell>
          <cell r="K269">
            <v>6.1874999999999999E-2</v>
          </cell>
          <cell r="L269" t="str">
            <v>09-Syndicated Loans</v>
          </cell>
          <cell r="M269" t="str">
            <v>510939</v>
          </cell>
          <cell r="N269" t="str">
            <v>Japan</v>
          </cell>
          <cell r="O269" t="str">
            <v>01-AAA</v>
          </cell>
          <cell r="P269" t="str">
            <v>001</v>
          </cell>
          <cell r="Q269">
            <v>35818</v>
          </cell>
          <cell r="R269" t="str">
            <v>05-A+</v>
          </cell>
          <cell r="S269" t="str">
            <v>NKT</v>
          </cell>
          <cell r="T269">
            <v>35880</v>
          </cell>
        </row>
        <row r="270">
          <cell r="A270" t="str">
            <v>Syndicated Loan</v>
          </cell>
          <cell r="B270" t="str">
            <v>Lend</v>
          </cell>
          <cell r="C270">
            <v>35803</v>
          </cell>
          <cell r="D270">
            <v>35803</v>
          </cell>
          <cell r="E270">
            <v>35984</v>
          </cell>
          <cell r="F270" t="str">
            <v>USD</v>
          </cell>
          <cell r="G270">
            <v>-499999.99</v>
          </cell>
          <cell r="H270">
            <v>7.7499999999999999E-2</v>
          </cell>
          <cell r="I270" t="str">
            <v>Pt Great River International Tbk</v>
          </cell>
          <cell r="J270">
            <v>-499999.99</v>
          </cell>
          <cell r="K270">
            <v>7.7499999999999999E-2</v>
          </cell>
          <cell r="L270" t="str">
            <v>09-Syndicated Loans</v>
          </cell>
          <cell r="M270" t="str">
            <v>510955</v>
          </cell>
          <cell r="N270" t="str">
            <v>Indonesia</v>
          </cell>
          <cell r="O270" t="str">
            <v>16-B-</v>
          </cell>
          <cell r="P270" t="str">
            <v>108</v>
          </cell>
          <cell r="Q270">
            <v>35867</v>
          </cell>
          <cell r="R270" t="str">
            <v>13-BB-</v>
          </cell>
          <cell r="S270" t="str">
            <v>Moody's</v>
          </cell>
          <cell r="T270">
            <v>35520</v>
          </cell>
        </row>
        <row r="271">
          <cell r="A271" t="str">
            <v>Syndicated Loan</v>
          </cell>
          <cell r="B271" t="str">
            <v>Lend</v>
          </cell>
          <cell r="C271">
            <v>35801</v>
          </cell>
          <cell r="D271">
            <v>35801</v>
          </cell>
          <cell r="E271">
            <v>35982</v>
          </cell>
          <cell r="F271" t="str">
            <v>DEM</v>
          </cell>
          <cell r="G271">
            <v>-366186.8</v>
          </cell>
          <cell r="H271">
            <v>4.4999999999999998E-2</v>
          </cell>
          <cell r="I271" t="str">
            <v>The Industrial Credit And Investment</v>
          </cell>
          <cell r="J271">
            <v>-198256.17006496</v>
          </cell>
          <cell r="K271">
            <v>4.4999999999999998E-2</v>
          </cell>
          <cell r="L271" t="str">
            <v>09-Syndicated Loans</v>
          </cell>
          <cell r="M271" t="str">
            <v>509620</v>
          </cell>
          <cell r="N271" t="str">
            <v>India</v>
          </cell>
          <cell r="O271" t="str">
            <v>11-BB+</v>
          </cell>
          <cell r="P271" t="str">
            <v>107</v>
          </cell>
          <cell r="Q271">
            <v>35818</v>
          </cell>
          <cell r="R271" t="str">
            <v>13-BB-</v>
          </cell>
          <cell r="S271" t="str">
            <v>NBK</v>
          </cell>
          <cell r="T271">
            <v>35831</v>
          </cell>
        </row>
        <row r="272">
          <cell r="A272" t="str">
            <v>Syndicated Loan</v>
          </cell>
          <cell r="B272" t="str">
            <v>Lend</v>
          </cell>
          <cell r="C272">
            <v>35801</v>
          </cell>
          <cell r="D272">
            <v>35801</v>
          </cell>
          <cell r="E272">
            <v>35982</v>
          </cell>
          <cell r="F272" t="str">
            <v>USD</v>
          </cell>
          <cell r="G272">
            <v>-196000</v>
          </cell>
          <cell r="H272">
            <v>6.6250000000000003E-2</v>
          </cell>
          <cell r="I272" t="str">
            <v>The Industrial Credit And Investment</v>
          </cell>
          <cell r="J272">
            <v>-196000</v>
          </cell>
          <cell r="K272">
            <v>6.6250000000000003E-2</v>
          </cell>
          <cell r="L272" t="str">
            <v>09-Syndicated Loans</v>
          </cell>
          <cell r="M272" t="str">
            <v>509620</v>
          </cell>
          <cell r="N272" t="str">
            <v>India</v>
          </cell>
          <cell r="O272" t="str">
            <v>11-BB+</v>
          </cell>
          <cell r="P272" t="str">
            <v>107</v>
          </cell>
          <cell r="Q272">
            <v>35818</v>
          </cell>
          <cell r="R272" t="str">
            <v>13-BB-</v>
          </cell>
          <cell r="S272" t="str">
            <v>NBK</v>
          </cell>
          <cell r="T272">
            <v>35831</v>
          </cell>
        </row>
        <row r="273">
          <cell r="A273" t="str">
            <v>Syndicated Loan</v>
          </cell>
          <cell r="B273" t="str">
            <v>Lend</v>
          </cell>
          <cell r="C273">
            <v>35801</v>
          </cell>
          <cell r="D273">
            <v>35801</v>
          </cell>
          <cell r="E273">
            <v>35982</v>
          </cell>
          <cell r="F273" t="str">
            <v>JPY</v>
          </cell>
          <cell r="G273">
            <v>-23377200</v>
          </cell>
          <cell r="H273">
            <v>1.1875E-2</v>
          </cell>
          <cell r="I273" t="str">
            <v>The Industrial Credit And Investment</v>
          </cell>
          <cell r="J273">
            <v>-177584.89979999998</v>
          </cell>
          <cell r="K273">
            <v>1.1875E-2</v>
          </cell>
          <cell r="L273" t="str">
            <v>09-Syndicated Loans</v>
          </cell>
          <cell r="M273" t="str">
            <v>509620</v>
          </cell>
          <cell r="N273" t="str">
            <v>India</v>
          </cell>
          <cell r="O273" t="str">
            <v>11-BB+</v>
          </cell>
          <cell r="P273" t="str">
            <v>107</v>
          </cell>
          <cell r="Q273">
            <v>35818</v>
          </cell>
          <cell r="R273" t="str">
            <v>13-BB-</v>
          </cell>
          <cell r="S273" t="str">
            <v>NBK</v>
          </cell>
          <cell r="T273">
            <v>35831</v>
          </cell>
        </row>
        <row r="274">
          <cell r="A274" t="str">
            <v>Syndicated Loan</v>
          </cell>
          <cell r="B274" t="str">
            <v>Lend</v>
          </cell>
          <cell r="C274">
            <v>35794</v>
          </cell>
          <cell r="D274">
            <v>35794</v>
          </cell>
          <cell r="E274">
            <v>35976</v>
          </cell>
          <cell r="F274" t="str">
            <v>USD</v>
          </cell>
          <cell r="G274">
            <v>-4500000.01</v>
          </cell>
          <cell r="H274">
            <v>7.7499999999999999E-2</v>
          </cell>
          <cell r="I274" t="str">
            <v>Pt Great River International Tbk</v>
          </cell>
          <cell r="J274">
            <v>-4500000.01</v>
          </cell>
          <cell r="K274">
            <v>7.7499999999999999E-2</v>
          </cell>
          <cell r="L274" t="str">
            <v>09-Syndicated Loans</v>
          </cell>
          <cell r="M274" t="str">
            <v>510955</v>
          </cell>
          <cell r="N274" t="str">
            <v>Indonesia</v>
          </cell>
          <cell r="O274" t="str">
            <v>16-B-</v>
          </cell>
          <cell r="P274" t="str">
            <v>108</v>
          </cell>
          <cell r="Q274">
            <v>35867</v>
          </cell>
          <cell r="R274" t="str">
            <v>13-BB-</v>
          </cell>
          <cell r="S274" t="str">
            <v>Moody's</v>
          </cell>
          <cell r="T274">
            <v>35520</v>
          </cell>
        </row>
        <row r="275">
          <cell r="A275" t="str">
            <v>Syndicated Loan</v>
          </cell>
          <cell r="B275" t="str">
            <v>Lend</v>
          </cell>
          <cell r="C275">
            <v>35788</v>
          </cell>
          <cell r="D275">
            <v>35793</v>
          </cell>
          <cell r="E275">
            <v>35881</v>
          </cell>
          <cell r="F275" t="str">
            <v>JPY</v>
          </cell>
          <cell r="G275">
            <v>-500000000</v>
          </cell>
          <cell r="H275">
            <v>1.8375000000000002E-2</v>
          </cell>
          <cell r="I275" t="str">
            <v>The Siam Cement Public Company</v>
          </cell>
          <cell r="J275">
            <v>-3798250</v>
          </cell>
          <cell r="K275">
            <v>1.8374999999999999E-2</v>
          </cell>
          <cell r="L275" t="str">
            <v>09-Syndicated Loans</v>
          </cell>
          <cell r="M275" t="str">
            <v>510173</v>
          </cell>
          <cell r="N275" t="str">
            <v>Thailand</v>
          </cell>
          <cell r="O275" t="str">
            <v>11-BB+</v>
          </cell>
          <cell r="P275" t="str">
            <v>127</v>
          </cell>
          <cell r="Q275">
            <v>35818</v>
          </cell>
          <cell r="R275" t="str">
            <v>13-BB-</v>
          </cell>
          <cell r="S275" t="str">
            <v>NBK</v>
          </cell>
          <cell r="T275">
            <v>35831</v>
          </cell>
        </row>
        <row r="276">
          <cell r="A276" t="str">
            <v>Syndicated Loan</v>
          </cell>
          <cell r="B276" t="str">
            <v>Lend</v>
          </cell>
          <cell r="C276">
            <v>35793</v>
          </cell>
          <cell r="D276">
            <v>35793</v>
          </cell>
          <cell r="E276">
            <v>35880</v>
          </cell>
          <cell r="F276" t="str">
            <v>USD</v>
          </cell>
          <cell r="G276">
            <v>-4000000</v>
          </cell>
          <cell r="H276">
            <v>6.4375000000000002E-2</v>
          </cell>
          <cell r="I276" t="str">
            <v>Takefuji Corporation</v>
          </cell>
          <cell r="J276">
            <v>-4000000</v>
          </cell>
          <cell r="K276">
            <v>6.4375000000000002E-2</v>
          </cell>
          <cell r="L276" t="str">
            <v>09-Syndicated Loans</v>
          </cell>
          <cell r="M276" t="str">
            <v>510939</v>
          </cell>
          <cell r="N276" t="str">
            <v>Japan</v>
          </cell>
          <cell r="O276" t="str">
            <v>01-AAA</v>
          </cell>
          <cell r="P276" t="str">
            <v>001</v>
          </cell>
          <cell r="Q276">
            <v>35818</v>
          </cell>
          <cell r="R276" t="str">
            <v>05-A+</v>
          </cell>
          <cell r="S276" t="str">
            <v>NKT</v>
          </cell>
          <cell r="T276">
            <v>35880</v>
          </cell>
        </row>
        <row r="277">
          <cell r="A277" t="str">
            <v>Syndicated Loan</v>
          </cell>
          <cell r="B277" t="str">
            <v>Lend</v>
          </cell>
          <cell r="C277">
            <v>35788</v>
          </cell>
          <cell r="D277">
            <v>35793</v>
          </cell>
          <cell r="E277">
            <v>35884</v>
          </cell>
          <cell r="F277" t="str">
            <v>USD</v>
          </cell>
          <cell r="G277">
            <v>-750000</v>
          </cell>
          <cell r="H277">
            <v>6.7062499999999997E-2</v>
          </cell>
          <cell r="I277" t="str">
            <v>Singer Thailand Public Company</v>
          </cell>
          <cell r="J277">
            <v>-750000</v>
          </cell>
          <cell r="K277">
            <v>6.7062499999999997E-2</v>
          </cell>
          <cell r="L277" t="str">
            <v>09-Syndicated Loans</v>
          </cell>
          <cell r="M277" t="str">
            <v>510483</v>
          </cell>
          <cell r="N277" t="str">
            <v>Thailand</v>
          </cell>
          <cell r="O277" t="str">
            <v>11-BB+</v>
          </cell>
          <cell r="P277" t="str">
            <v>127</v>
          </cell>
          <cell r="Q277">
            <v>35818</v>
          </cell>
          <cell r="R277" t="str">
            <v>15-B</v>
          </cell>
          <cell r="S277" t="str">
            <v>Moody's</v>
          </cell>
          <cell r="T277">
            <v>35520</v>
          </cell>
        </row>
        <row r="278">
          <cell r="A278" t="str">
            <v>Syndicated Loan</v>
          </cell>
          <cell r="B278" t="str">
            <v>Lend</v>
          </cell>
          <cell r="C278">
            <v>35788</v>
          </cell>
          <cell r="D278">
            <v>35793</v>
          </cell>
          <cell r="E278">
            <v>35975</v>
          </cell>
          <cell r="F278" t="str">
            <v>USD</v>
          </cell>
          <cell r="G278">
            <v>-5000000</v>
          </cell>
          <cell r="H278">
            <v>6.6875000000000004E-2</v>
          </cell>
          <cell r="I278" t="str">
            <v>Jasmine International Overseas Co</v>
          </cell>
          <cell r="J278">
            <v>-5000000</v>
          </cell>
          <cell r="K278">
            <v>6.6875000000000004E-2</v>
          </cell>
          <cell r="L278" t="str">
            <v>09-Syndicated Loans</v>
          </cell>
          <cell r="M278" t="str">
            <v>510025</v>
          </cell>
          <cell r="N278" t="str">
            <v>Thailand</v>
          </cell>
          <cell r="O278" t="str">
            <v>11-BB+</v>
          </cell>
          <cell r="P278" t="str">
            <v>127</v>
          </cell>
          <cell r="Q278">
            <v>35818</v>
          </cell>
          <cell r="R278" t="str">
            <v>13-BB-</v>
          </cell>
          <cell r="S278" t="str">
            <v>Moody's</v>
          </cell>
          <cell r="T278">
            <v>35520</v>
          </cell>
        </row>
        <row r="279">
          <cell r="A279" t="str">
            <v>Syndicated Loan</v>
          </cell>
          <cell r="B279" t="str">
            <v>Lend</v>
          </cell>
          <cell r="C279">
            <v>35780</v>
          </cell>
          <cell r="D279">
            <v>35781</v>
          </cell>
          <cell r="E279">
            <v>35871</v>
          </cell>
          <cell r="F279" t="str">
            <v>USD</v>
          </cell>
          <cell r="G279">
            <v>-2250000</v>
          </cell>
          <cell r="H279">
            <v>6.7062499999999997E-2</v>
          </cell>
          <cell r="I279" t="str">
            <v>Singer Thailand Public Company</v>
          </cell>
          <cell r="J279">
            <v>-2250000</v>
          </cell>
          <cell r="K279">
            <v>6.7062499999999997E-2</v>
          </cell>
          <cell r="L279" t="str">
            <v>09-Syndicated Loans</v>
          </cell>
          <cell r="M279" t="str">
            <v>510483</v>
          </cell>
          <cell r="N279" t="str">
            <v>Thailand</v>
          </cell>
          <cell r="O279" t="str">
            <v>11-BB+</v>
          </cell>
          <cell r="P279" t="str">
            <v>127</v>
          </cell>
          <cell r="Q279">
            <v>35818</v>
          </cell>
          <cell r="R279" t="str">
            <v>15-B</v>
          </cell>
          <cell r="S279" t="str">
            <v>Moody's</v>
          </cell>
          <cell r="T279">
            <v>35520</v>
          </cell>
        </row>
        <row r="280">
          <cell r="A280" t="str">
            <v>Loan To Customer</v>
          </cell>
          <cell r="B280" t="str">
            <v>Lend</v>
          </cell>
          <cell r="C280">
            <v>35781</v>
          </cell>
          <cell r="D280">
            <v>35781</v>
          </cell>
          <cell r="E280">
            <v>35871</v>
          </cell>
          <cell r="F280" t="str">
            <v>SGD</v>
          </cell>
          <cell r="G280">
            <v>-2000000</v>
          </cell>
          <cell r="H280">
            <v>0.13425000000000001</v>
          </cell>
          <cell r="I280" t="str">
            <v>Orient Consumer Credit Pte Ltd</v>
          </cell>
          <cell r="J280">
            <v>-1245330</v>
          </cell>
          <cell r="K280">
            <v>0.13611458333333334</v>
          </cell>
          <cell r="L280" t="str">
            <v>08-Commercial Loans</v>
          </cell>
          <cell r="M280" t="str">
            <v>506850</v>
          </cell>
          <cell r="N280" t="str">
            <v>Singapore</v>
          </cell>
          <cell r="O280" t="str">
            <v>02-AA+</v>
          </cell>
          <cell r="P280" t="str">
            <v>124</v>
          </cell>
          <cell r="Q280">
            <v>35818</v>
          </cell>
          <cell r="R280" t="str">
            <v>12-BB</v>
          </cell>
          <cell r="S280" t="str">
            <v>NKT</v>
          </cell>
          <cell r="T280">
            <v>35831</v>
          </cell>
        </row>
        <row r="281">
          <cell r="A281" t="str">
            <v>Loan To Customer</v>
          </cell>
          <cell r="B281" t="str">
            <v>Lend</v>
          </cell>
          <cell r="C281">
            <v>35780</v>
          </cell>
          <cell r="D281">
            <v>35780</v>
          </cell>
          <cell r="E281">
            <v>35870</v>
          </cell>
          <cell r="F281" t="str">
            <v>SGD</v>
          </cell>
          <cell r="G281">
            <v>-1000000</v>
          </cell>
          <cell r="H281">
            <v>0.12925</v>
          </cell>
          <cell r="I281" t="str">
            <v>Orient Consumer Credit Pte Ltd</v>
          </cell>
          <cell r="J281">
            <v>-622665</v>
          </cell>
          <cell r="K281">
            <v>0.13104513888888888</v>
          </cell>
          <cell r="L281" t="str">
            <v>08-Commercial Loans</v>
          </cell>
          <cell r="M281" t="str">
            <v>506850</v>
          </cell>
          <cell r="N281" t="str">
            <v>Singapore</v>
          </cell>
          <cell r="O281" t="str">
            <v>02-AA+</v>
          </cell>
          <cell r="P281" t="str">
            <v>124</v>
          </cell>
          <cell r="Q281">
            <v>35818</v>
          </cell>
          <cell r="R281" t="str">
            <v>12-BB</v>
          </cell>
          <cell r="S281" t="str">
            <v>NKT</v>
          </cell>
          <cell r="T281">
            <v>35831</v>
          </cell>
        </row>
        <row r="282">
          <cell r="A282" t="str">
            <v>Deposit From Related Co.</v>
          </cell>
          <cell r="B282" t="str">
            <v>Borrow</v>
          </cell>
          <cell r="C282">
            <v>35775</v>
          </cell>
          <cell r="D282">
            <v>35776</v>
          </cell>
          <cell r="E282">
            <v>35866</v>
          </cell>
          <cell r="F282" t="str">
            <v>JPY</v>
          </cell>
          <cell r="G282">
            <v>105000000</v>
          </cell>
          <cell r="H282">
            <v>0.01</v>
          </cell>
          <cell r="I282" t="str">
            <v>The Nikko Trust &amp; Banking</v>
          </cell>
          <cell r="J282">
            <v>797632.5</v>
          </cell>
          <cell r="K282">
            <v>0.01</v>
          </cell>
          <cell r="L282" t="str">
            <v>23-Loan from Nikko Group</v>
          </cell>
          <cell r="M282" t="str">
            <v>800058</v>
          </cell>
          <cell r="N282" t="str">
            <v>Japan</v>
          </cell>
          <cell r="O282" t="str">
            <v>01-AAA</v>
          </cell>
          <cell r="P282" t="str">
            <v>001</v>
          </cell>
          <cell r="Q282">
            <v>35818</v>
          </cell>
          <cell r="R282" t="str">
            <v>93-Nikko G.</v>
          </cell>
          <cell r="S282" t="str">
            <v>NMB</v>
          </cell>
          <cell r="T282">
            <v>35828</v>
          </cell>
        </row>
        <row r="283">
          <cell r="A283" t="str">
            <v>Loan To Customer</v>
          </cell>
          <cell r="B283" t="str">
            <v>Lend</v>
          </cell>
          <cell r="C283">
            <v>35775</v>
          </cell>
          <cell r="D283">
            <v>35776</v>
          </cell>
          <cell r="E283">
            <v>35866</v>
          </cell>
          <cell r="F283" t="str">
            <v>JPY</v>
          </cell>
          <cell r="G283">
            <v>-119142176</v>
          </cell>
          <cell r="H283">
            <v>1.7624999999999998E-2</v>
          </cell>
          <cell r="I283" t="str">
            <v>Minolta Singapore (Pte) Ltd</v>
          </cell>
          <cell r="J283">
            <v>-905063.53998400003</v>
          </cell>
          <cell r="K283">
            <v>1.7624999999999998E-2</v>
          </cell>
          <cell r="L283" t="str">
            <v>08-Commercial Loans</v>
          </cell>
          <cell r="M283" t="str">
            <v>508101</v>
          </cell>
          <cell r="N283" t="str">
            <v>Singapore</v>
          </cell>
          <cell r="O283" t="str">
            <v>02-AA+</v>
          </cell>
          <cell r="P283" t="str">
            <v>124</v>
          </cell>
          <cell r="Q283">
            <v>35818</v>
          </cell>
          <cell r="R283" t="str">
            <v>08-BBB+</v>
          </cell>
          <cell r="S283" t="str">
            <v>NKT</v>
          </cell>
          <cell r="T283">
            <v>35831</v>
          </cell>
        </row>
        <row r="284">
          <cell r="A284" t="str">
            <v>Syndicated Loan</v>
          </cell>
          <cell r="B284" t="str">
            <v>Lend</v>
          </cell>
          <cell r="C284">
            <v>35774</v>
          </cell>
          <cell r="D284">
            <v>35775</v>
          </cell>
          <cell r="E284">
            <v>35957</v>
          </cell>
          <cell r="F284" t="str">
            <v>JPY</v>
          </cell>
          <cell r="G284">
            <v>-500000000</v>
          </cell>
          <cell r="H284">
            <v>1.64219E-2</v>
          </cell>
          <cell r="I284" t="str">
            <v>Siam Panich Leasing Public Company</v>
          </cell>
          <cell r="J284">
            <v>-3798250</v>
          </cell>
          <cell r="K284">
            <v>1.64219E-2</v>
          </cell>
          <cell r="L284" t="str">
            <v>09-Syndicated Loans</v>
          </cell>
          <cell r="M284" t="str">
            <v>510416</v>
          </cell>
          <cell r="N284" t="str">
            <v>Thailand</v>
          </cell>
          <cell r="O284" t="str">
            <v>11-BB+</v>
          </cell>
          <cell r="P284" t="str">
            <v>127</v>
          </cell>
          <cell r="Q284">
            <v>35818</v>
          </cell>
          <cell r="R284" t="str">
            <v>13-BB-</v>
          </cell>
          <cell r="S284" t="str">
            <v>NMB</v>
          </cell>
          <cell r="T284">
            <v>35850</v>
          </cell>
        </row>
        <row r="285">
          <cell r="A285" t="str">
            <v>Syndicated Loan</v>
          </cell>
          <cell r="B285" t="str">
            <v>Lend</v>
          </cell>
          <cell r="C285">
            <v>35768</v>
          </cell>
          <cell r="D285">
            <v>35769</v>
          </cell>
          <cell r="E285">
            <v>35859</v>
          </cell>
          <cell r="F285" t="str">
            <v>JPY</v>
          </cell>
          <cell r="G285">
            <v>-500000000</v>
          </cell>
          <cell r="H285">
            <v>2.5187500000000002E-2</v>
          </cell>
          <cell r="I285" t="str">
            <v>Shinki Company Limited</v>
          </cell>
          <cell r="J285">
            <v>-3798250</v>
          </cell>
          <cell r="K285">
            <v>2.5187500000000002E-2</v>
          </cell>
          <cell r="L285" t="str">
            <v>09-Syndicated Loans</v>
          </cell>
          <cell r="M285" t="str">
            <v>510696</v>
          </cell>
          <cell r="N285" t="str">
            <v>Japan</v>
          </cell>
          <cell r="O285" t="str">
            <v>01-AAA</v>
          </cell>
          <cell r="P285" t="str">
            <v>001</v>
          </cell>
          <cell r="Q285">
            <v>35818</v>
          </cell>
          <cell r="R285" t="str">
            <v>09-BBB</v>
          </cell>
          <cell r="S285" t="str">
            <v>NKT</v>
          </cell>
          <cell r="T285">
            <v>35880</v>
          </cell>
        </row>
        <row r="286">
          <cell r="A286" t="str">
            <v>Deposit From Related Co.</v>
          </cell>
          <cell r="B286" t="str">
            <v>Borrow</v>
          </cell>
          <cell r="C286">
            <v>35767</v>
          </cell>
          <cell r="D286">
            <v>35769</v>
          </cell>
          <cell r="E286">
            <v>35859</v>
          </cell>
          <cell r="F286" t="str">
            <v>FRF</v>
          </cell>
          <cell r="G286">
            <v>3000000</v>
          </cell>
          <cell r="H286">
            <v>3.3500000000000002E-2</v>
          </cell>
          <cell r="I286" t="str">
            <v>Nikko France S.A.</v>
          </cell>
          <cell r="J286">
            <v>484744.8</v>
          </cell>
          <cell r="K286">
            <v>3.3500000000000002E-2</v>
          </cell>
          <cell r="L286" t="str">
            <v>23-Loan from Nikko Group</v>
          </cell>
          <cell r="M286" t="str">
            <v>800074</v>
          </cell>
          <cell r="N286" t="str">
            <v>France</v>
          </cell>
          <cell r="O286" t="str">
            <v>01-AAA</v>
          </cell>
          <cell r="P286" t="str">
            <v>208</v>
          </cell>
          <cell r="Q286">
            <v>35818</v>
          </cell>
          <cell r="R286" t="str">
            <v>93-Nikko G.</v>
          </cell>
          <cell r="S286" t="str">
            <v>NMB</v>
          </cell>
          <cell r="T286">
            <v>35828</v>
          </cell>
        </row>
        <row r="287">
          <cell r="A287" t="str">
            <v>Deposit From Related Co.</v>
          </cell>
          <cell r="B287" t="str">
            <v>Borrow</v>
          </cell>
          <cell r="C287">
            <v>35585</v>
          </cell>
          <cell r="D287">
            <v>35587</v>
          </cell>
          <cell r="E287">
            <v>35954</v>
          </cell>
          <cell r="F287" t="str">
            <v>JPY</v>
          </cell>
          <cell r="G287">
            <v>500000000</v>
          </cell>
          <cell r="H287">
            <v>8.5000000000000006E-3</v>
          </cell>
          <cell r="I287" t="str">
            <v>The Nikko Futures (Singapore) Pte</v>
          </cell>
          <cell r="J287">
            <v>3798250</v>
          </cell>
          <cell r="K287">
            <v>8.5000000000000006E-3</v>
          </cell>
          <cell r="L287" t="str">
            <v>23-Loan from Nikko Group</v>
          </cell>
          <cell r="M287" t="str">
            <v>800031</v>
          </cell>
          <cell r="N287" t="str">
            <v>Singapore</v>
          </cell>
          <cell r="O287" t="str">
            <v>02-AA+</v>
          </cell>
          <cell r="P287" t="str">
            <v>124</v>
          </cell>
          <cell r="Q287">
            <v>35818</v>
          </cell>
          <cell r="R287" t="str">
            <v>93-Nikko G.</v>
          </cell>
          <cell r="S287" t="str">
            <v>NMB</v>
          </cell>
          <cell r="T287">
            <v>35828</v>
          </cell>
        </row>
        <row r="288">
          <cell r="A288" t="str">
            <v>Loan To Related Co</v>
          </cell>
          <cell r="B288" t="str">
            <v>Lend</v>
          </cell>
          <cell r="C288">
            <v>35585</v>
          </cell>
          <cell r="D288">
            <v>35587</v>
          </cell>
          <cell r="E288">
            <v>35954</v>
          </cell>
          <cell r="F288" t="str">
            <v>JPY</v>
          </cell>
          <cell r="G288">
            <v>-500000000</v>
          </cell>
          <cell r="H288">
            <v>0.01</v>
          </cell>
          <cell r="I288" t="str">
            <v>The Nikko Futures (Singapore)</v>
          </cell>
          <cell r="J288">
            <v>-3798250</v>
          </cell>
          <cell r="K288">
            <v>0.01</v>
          </cell>
          <cell r="L288" t="str">
            <v>07-Loan to Nikko Group</v>
          </cell>
          <cell r="M288" t="str">
            <v>800023</v>
          </cell>
          <cell r="N288" t="str">
            <v>Singapore</v>
          </cell>
          <cell r="O288" t="str">
            <v>02-AA+</v>
          </cell>
          <cell r="P288" t="str">
            <v>124</v>
          </cell>
          <cell r="Q288">
            <v>35818</v>
          </cell>
          <cell r="R288" t="str">
            <v>93-Nikko G.</v>
          </cell>
          <cell r="S288" t="str">
            <v>NMB</v>
          </cell>
          <cell r="T288">
            <v>35828</v>
          </cell>
        </row>
        <row r="289">
          <cell r="A289" t="str">
            <v>Deposit From Related Co.</v>
          </cell>
          <cell r="B289" t="str">
            <v>Borrow</v>
          </cell>
          <cell r="C289">
            <v>35515</v>
          </cell>
          <cell r="D289">
            <v>35520</v>
          </cell>
          <cell r="E289">
            <v>35885</v>
          </cell>
          <cell r="F289" t="str">
            <v>JPY</v>
          </cell>
          <cell r="G289">
            <v>100000000</v>
          </cell>
          <cell r="H289">
            <v>7.4999999999999997E-3</v>
          </cell>
          <cell r="I289" t="str">
            <v>The Nikko Futures (Singapore) Pte</v>
          </cell>
          <cell r="J289">
            <v>759650</v>
          </cell>
          <cell r="K289">
            <v>7.4999999999999997E-3</v>
          </cell>
          <cell r="L289" t="str">
            <v>23-Loan from Nikko Group</v>
          </cell>
          <cell r="M289" t="str">
            <v>800031</v>
          </cell>
          <cell r="N289" t="str">
            <v>Singapore</v>
          </cell>
          <cell r="O289" t="str">
            <v>02-AA+</v>
          </cell>
          <cell r="P289" t="str">
            <v>124</v>
          </cell>
          <cell r="Q289">
            <v>35818</v>
          </cell>
          <cell r="R289" t="str">
            <v>93-Nikko G.</v>
          </cell>
          <cell r="S289" t="str">
            <v>NMB</v>
          </cell>
          <cell r="T289">
            <v>35828</v>
          </cell>
        </row>
        <row r="290">
          <cell r="A290" t="str">
            <v>Loan To Related Co</v>
          </cell>
          <cell r="B290" t="str">
            <v>Lend</v>
          </cell>
          <cell r="C290">
            <v>35515</v>
          </cell>
          <cell r="D290">
            <v>35520</v>
          </cell>
          <cell r="E290">
            <v>35885</v>
          </cell>
          <cell r="F290" t="str">
            <v>JPY</v>
          </cell>
          <cell r="G290">
            <v>-200000000</v>
          </cell>
          <cell r="H290">
            <v>9.0000000000000011E-3</v>
          </cell>
          <cell r="I290" t="str">
            <v>The Nikko Futures (Singapore)</v>
          </cell>
          <cell r="J290">
            <v>-1519300</v>
          </cell>
          <cell r="K290">
            <v>9.0000000000000011E-3</v>
          </cell>
          <cell r="L290" t="str">
            <v>07-Loan to Nikko Group</v>
          </cell>
          <cell r="M290" t="str">
            <v>800023</v>
          </cell>
          <cell r="N290" t="str">
            <v>Singapore</v>
          </cell>
          <cell r="O290" t="str">
            <v>02-AA+</v>
          </cell>
          <cell r="P290" t="str">
            <v>124</v>
          </cell>
          <cell r="Q290">
            <v>35818</v>
          </cell>
          <cell r="R290" t="str">
            <v>93-Nikko G.</v>
          </cell>
          <cell r="S290" t="str">
            <v>NMB</v>
          </cell>
          <cell r="T290">
            <v>35828</v>
          </cell>
        </row>
        <row r="291">
          <cell r="A291">
            <v>35828</v>
          </cell>
          <cell r="B291">
            <v>35828</v>
          </cell>
          <cell r="C291">
            <v>35828</v>
          </cell>
          <cell r="D291">
            <v>35828</v>
          </cell>
          <cell r="E291">
            <v>35828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nt Roll"/>
      <sheetName val="Rent Roll Calc"/>
      <sheetName val="LC TI Calc"/>
      <sheetName val="NRA Calc"/>
      <sheetName val="Rent Summary"/>
      <sheetName val="Other Income &amp; OPEX"/>
      <sheetName val="Budget 10 Year Cashflows"/>
      <sheetName val="Capex"/>
      <sheetName val="Historical"/>
      <sheetName val="Input Sheet"/>
      <sheetName val="IRR"/>
      <sheetName val="Summary"/>
      <sheetName val="Comments"/>
      <sheetName val="Appendix"/>
      <sheetName val="Rent_Sale Comps"/>
      <sheetName val="PreviousBudget"/>
      <sheetName val="CVT Setup File"/>
    </sheetNames>
    <sheetDataSet>
      <sheetData sheetId="0">
        <row r="19">
          <cell r="E19">
            <v>1385.32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仲介業者ﾘｽﾄ"/>
      <sheetName val="台帳"/>
      <sheetName val="契約報告書"/>
      <sheetName val="決済報告書"/>
      <sheetName val="精算書"/>
      <sheetName val="取引台帳"/>
      <sheetName val="ﾚﾝﾀﾙ確認書"/>
      <sheetName val="Ikoma Data"/>
      <sheetName val="リスト"/>
      <sheetName val="CodeTable"/>
      <sheetName val="Value"/>
      <sheetName val="Input"/>
      <sheetName val="建物概要 (2)"/>
      <sheetName val="mejiro nakano"/>
      <sheetName val="資産譲渡後IS"/>
      <sheetName val="企業譲渡後IS"/>
      <sheetName val="花やしきIS"/>
      <sheetName val="youto"/>
      <sheetName val="台帳（Rent）"/>
      <sheetName val="日比谷パークビルディング"/>
      <sheetName val="ジュールA"/>
      <sheetName val="計算過程シート"/>
      <sheetName val="DATA 転送"/>
      <sheetName val="目次 "/>
      <sheetName val="4.入金明細"/>
      <sheetName val="13. 予算"/>
      <sheetName val="5. 支払一覧"/>
      <sheetName val="12. 予算実績一覧表"/>
      <sheetName val="Replacement"/>
      <sheetName val="Rent Roll"/>
      <sheetName val="Collateral"/>
      <sheetName val="リストボックス"/>
      <sheetName val="財務指標"/>
      <sheetName val="分配金予想"/>
    </sheetNames>
    <sheetDataSet>
      <sheetData sheetId="0" refreshError="1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>
            <v>0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>
            <v>0</v>
          </cell>
          <cell r="D5" t="str">
            <v>東京都新宿区西新宿7-21-3</v>
          </cell>
          <cell r="E5">
            <v>0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>
            <v>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>
            <v>0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>
            <v>0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>
            <v>0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>
            <v>0</v>
          </cell>
          <cell r="D14" t="str">
            <v>盛岡市南大通2-1-12</v>
          </cell>
          <cell r="E14">
            <v>0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>
            <v>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>
            <v>0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>
            <v>0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>
            <v>0</v>
          </cell>
          <cell r="D19" t="str">
            <v>豊川市開運通2-48-1</v>
          </cell>
          <cell r="E19">
            <v>0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>
            <v>0</v>
          </cell>
          <cell r="D20" t="str">
            <v>京都市右京区西院坤町2番地</v>
          </cell>
          <cell r="E20">
            <v>0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>
            <v>0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>
            <v>0</v>
          </cell>
          <cell r="D22" t="str">
            <v>大阪市西区江戸堀1-17-16</v>
          </cell>
          <cell r="E22">
            <v>0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>
            <v>0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>
            <v>0</v>
          </cell>
          <cell r="D24" t="str">
            <v>東京都豊島区東池袋1-15-2</v>
          </cell>
          <cell r="E24">
            <v>0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>
            <v>0</v>
          </cell>
          <cell r="D25" t="str">
            <v>東京都豊島区東池袋1-15-2</v>
          </cell>
          <cell r="E25">
            <v>0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>
            <v>0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>
            <v>0</v>
          </cell>
          <cell r="D27" t="str">
            <v>大阪市中央区南船場3-8-7</v>
          </cell>
          <cell r="E27">
            <v>0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>
            <v>0</v>
          </cell>
          <cell r="D28" t="str">
            <v>東京都新宿区新宿4-3-23</v>
          </cell>
          <cell r="E28">
            <v>0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>
            <v>0</v>
          </cell>
          <cell r="D29" t="str">
            <v>愛媛県新居浜市西原町2-2-9</v>
          </cell>
          <cell r="E29">
            <v>0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>
            <v>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>
            <v>0</v>
          </cell>
          <cell r="D31" t="str">
            <v>東京都新宿区左門町6</v>
          </cell>
          <cell r="E31">
            <v>0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>
            <v>0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>
            <v>0</v>
          </cell>
          <cell r="D34" t="str">
            <v>岡山県岡谷市東古松3-12-30</v>
          </cell>
          <cell r="E34">
            <v>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>
            <v>0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>
            <v>0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>
            <v>0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>
            <v>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>
            <v>0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>
            <v>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>
            <v>0</v>
          </cell>
          <cell r="D46" t="str">
            <v>岡山市野田2-3-8</v>
          </cell>
          <cell r="E46">
            <v>0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>
            <v>0</v>
          </cell>
          <cell r="D47" t="str">
            <v>札幌市中央区大通西17丁目</v>
          </cell>
          <cell r="E47">
            <v>0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>
            <v>0</v>
          </cell>
          <cell r="D48" t="str">
            <v>渋谷区広尾1-1-39恵比寿ﾌﾟﾗｲﾑｽｸｪｱﾀﾜｰ13F</v>
          </cell>
          <cell r="E48">
            <v>0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>
            <v>0</v>
          </cell>
          <cell r="D49" t="str">
            <v>東京都豊島区東池袋1-3-7</v>
          </cell>
          <cell r="E49">
            <v>0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>
            <v>0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>
            <v>0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>
            <v>0</v>
          </cell>
          <cell r="D54" t="str">
            <v>愛媛県新居浜市八雲町5番26号</v>
          </cell>
          <cell r="E54">
            <v>0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>
            <v>0</v>
          </cell>
          <cell r="D55" t="str">
            <v>東京都板橋区東新町2-60-4</v>
          </cell>
          <cell r="E55">
            <v>0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>
            <v>0</v>
          </cell>
          <cell r="D56" t="str">
            <v>東京都町田市</v>
          </cell>
          <cell r="E56">
            <v>0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>
            <v>0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>
            <v>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>
            <v>0</v>
          </cell>
          <cell r="D59" t="str">
            <v>北九州市八幡西区穴生1-6-7</v>
          </cell>
          <cell r="E59">
            <v>0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>
            <v>0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>
            <v>0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>
            <v>0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>
            <v>0</v>
          </cell>
          <cell r="D65" t="str">
            <v>金沢市増泉1丁目16番30号</v>
          </cell>
          <cell r="E65">
            <v>0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>
            <v>0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>
            <v>0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 t="str">
            <v>大阪市北区堂島 2-1-27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 t="str">
            <v>東京都新宿区西新宿7-21-3</v>
          </cell>
          <cell r="D5" t="str">
            <v>東京都新宿区西新宿7-21-3</v>
          </cell>
          <cell r="E5">
            <v>36039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 t="str">
            <v>0427-23-6651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 t="str">
            <v>011-532-7767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 t="str">
            <v>022-213-0711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 t="str">
            <v>052-243-1511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 t="str">
            <v>盛岡市南大通2-1-12</v>
          </cell>
          <cell r="D14" t="str">
            <v>盛岡市南大通2-1-12</v>
          </cell>
          <cell r="E14" t="str">
            <v>岩手県知事(2)第1866号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 t="str">
            <v>03-5391-1570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 t="str">
            <v>03-54404032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 t="str">
            <v>建設大臣(8)第2361号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 t="str">
            <v>豊川市開運通2-48-1</v>
          </cell>
          <cell r="D19" t="str">
            <v>豊川市開運通2-48-1</v>
          </cell>
          <cell r="E19" t="str">
            <v>愛知県知事(6)第12377号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 t="str">
            <v>京都市右京区西院坤町2番地</v>
          </cell>
          <cell r="D20" t="str">
            <v>京都市右京区西院坤町2番地</v>
          </cell>
          <cell r="E20" t="str">
            <v>京都府知事(1)第010674号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 t="str">
            <v>022-221-3811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 t="str">
            <v>大阪市西区江戸堀1-17-16</v>
          </cell>
          <cell r="D22" t="str">
            <v>大阪市西区江戸堀1-17-16</v>
          </cell>
          <cell r="E22">
            <v>36018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 t="str">
            <v xml:space="preserve">福岡市中央区赤坂1-15-15 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 t="str">
            <v>東京都豊島区東池袋1-15-2</v>
          </cell>
          <cell r="D24" t="str">
            <v>東京都豊島区東池袋1-15-2</v>
          </cell>
          <cell r="E24">
            <v>36053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 t="str">
            <v>東京都豊島区東池袋1-15-2</v>
          </cell>
          <cell r="D25" t="str">
            <v>東京都豊島区東池袋1-15-2</v>
          </cell>
          <cell r="E25">
            <v>36053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 t="str">
            <v>03-3815-0234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 t="str">
            <v>大阪市中央区南船場3-8-7</v>
          </cell>
          <cell r="D27" t="str">
            <v>大阪市中央区南船場3-8-7</v>
          </cell>
          <cell r="E27" t="str">
            <v>大阪府知事(1)第45208号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 t="str">
            <v>東京都新宿区新宿4-3-23</v>
          </cell>
          <cell r="D28" t="str">
            <v>東京都新宿区新宿4-3-23</v>
          </cell>
          <cell r="E28">
            <v>36149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 t="str">
            <v>愛媛県新居浜市西原町2-2-9</v>
          </cell>
          <cell r="D29" t="str">
            <v>愛媛県新居浜市西原町2-2-9</v>
          </cell>
          <cell r="E29" t="str">
            <v>愛知県知事(4)第3542号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 t="str">
            <v>函館市松陰町1-30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 t="str">
            <v>東京都新宿区左門町6</v>
          </cell>
          <cell r="D31" t="str">
            <v>東京都新宿区左門町6</v>
          </cell>
          <cell r="E31" t="str">
            <v>東京都知事(4)第50018号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 t="str">
            <v>東京都町田市森野1-32-13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 t="str">
            <v>岡山県岡谷市東古松3-12-30</v>
          </cell>
          <cell r="D34" t="str">
            <v>岡山県岡谷市東古松3-12-30</v>
          </cell>
          <cell r="E34" t="str">
            <v>岡山県知事(4)第3497号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 t="str">
            <v>086-222-0031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 t="str">
            <v>神奈川県相模原市淵野辺4-15-1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 t="str">
            <v>092-716-7282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 t="str">
            <v>086-223-5111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 t="str">
            <v>0742-43-3911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 t="str">
            <v>札幌市南区澄川３条４丁目3-10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 t="str">
            <v>岡山市野田2-3-8</v>
          </cell>
          <cell r="D46" t="str">
            <v>岡山市野田2-3-8</v>
          </cell>
          <cell r="E46" t="str">
            <v>岡山県知事(2)第4022号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 t="str">
            <v>札幌市中央区大通西17丁目</v>
          </cell>
          <cell r="D47" t="str">
            <v>札幌市中央区大通西17丁目</v>
          </cell>
          <cell r="E47" t="str">
            <v>北海道知事　石狩(5)第3992号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 t="str">
            <v>渋谷区広尾1-1-39恵比寿ﾌﾟﾗｲﾑｽｸｪｱﾀﾜｰ13F</v>
          </cell>
          <cell r="D48" t="str">
            <v>渋谷区広尾1-1-39恵比寿ﾌﾟﾗｲﾑｽｸｪｱﾀﾜｰ13F</v>
          </cell>
          <cell r="E48" t="str">
            <v>東京都知事(1)第76276号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 t="str">
            <v>東京都豊島区東池袋1-3-7</v>
          </cell>
          <cell r="D49" t="str">
            <v>東京都豊島区東池袋1-3-7</v>
          </cell>
          <cell r="E49" t="str">
            <v>東京都知事(2)第70538号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 t="str">
            <v>京都府向日市寺戸町渋川2-12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 t="str">
            <v>東京都渋谷区恵比寿4-20-3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 t="str">
            <v>愛媛県新居浜市八雲町5番26号</v>
          </cell>
          <cell r="D54" t="str">
            <v>愛媛県新居浜市八雲町5番26号</v>
          </cell>
          <cell r="E54" t="str">
            <v>愛媛県知事(1)第4293号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 t="str">
            <v>東京都板橋区東新町2-60-4</v>
          </cell>
          <cell r="D55" t="str">
            <v>東京都板橋区東新町2-60-4</v>
          </cell>
          <cell r="E55" t="str">
            <v>東京都知事(2)第70012号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 t="str">
            <v>東京都町田市</v>
          </cell>
          <cell r="D56" t="str">
            <v>東京都町田市</v>
          </cell>
          <cell r="E56" t="str">
            <v>東京都知事(1)第76363号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 t="str">
            <v>建設大臣免許(11)第107号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 t="str">
            <v>大阪市北区曽根崎2-5-10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 t="str">
            <v>北九州市八幡西区穴生1-6-7</v>
          </cell>
          <cell r="D59" t="str">
            <v>北九州市八幡西区穴生1-6-7</v>
          </cell>
          <cell r="E59" t="str">
            <v>福岡県知事(3)第12129号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 t="str">
            <v>札幌市白石区本郷通４丁目北７－１５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 t="str">
            <v>東京都中央区銀座6-8-7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 t="str">
            <v>福岡県福岡市中央区六本松2丁目6番6号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 t="str">
            <v>金沢市増泉1丁目16番30号</v>
          </cell>
          <cell r="D65" t="str">
            <v>金沢市増泉1丁目16番30号</v>
          </cell>
          <cell r="E65" t="str">
            <v>石川県知事(4)第2294号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 t="str">
            <v>京都市中京区烏丸通二条下ル秋野々町514-1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 t="str">
            <v>仙台市青葉区木町通2丁目5-45-1F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59000</v>
          </cell>
          <cell r="AX920">
            <v>2450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レポート2005.2月分ﾎﾞﾂ（東五反田ビル）"/>
      <sheetName val="Property Information Summary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313 PC Reg Form"/>
      <sheetName val="Summary"/>
      <sheetName val="Reg Form - Desktop User"/>
      <sheetName val="Reg Form - Laptop User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ummary"/>
      <sheetName val="Partic Input"/>
      <sheetName val="Partic TACA"/>
      <sheetName val="NCFAD - Act"/>
      <sheetName val="NCFAD - Proj"/>
      <sheetName val="NCFAD Ttl SPREAD"/>
      <sheetName val="Unlev CF Ttl (SPREAD)"/>
      <sheetName val="Asset Exp"/>
      <sheetName val="Budget NCFAD"/>
      <sheetName val="Act NCFAD"/>
      <sheetName val="TACA"/>
      <sheetName val="GGP"/>
      <sheetName val="Sumida"/>
      <sheetName val="Sky Road"/>
      <sheetName val="Sumitomo Life"/>
      <sheetName val="MDL"/>
      <sheetName val="MDL II"/>
      <sheetName val="MDL III"/>
      <sheetName val="MDL IV"/>
      <sheetName val="MDL V"/>
      <sheetName val="MDL VI"/>
      <sheetName val="ADL I"/>
      <sheetName val="ADL II"/>
      <sheetName val="ADL III"/>
      <sheetName val="ADL IV"/>
      <sheetName val="ADL V"/>
      <sheetName val="R &amp; G"/>
      <sheetName val="Two Star RE"/>
      <sheetName val="Two Star Corp"/>
      <sheetName val="Chiyoda"/>
      <sheetName val="Kojun"/>
      <sheetName val="Aquamarine"/>
      <sheetName val="Cherrywood"/>
      <sheetName val="9.30 Info"/>
      <sheetName val="Entity List"/>
      <sheetName val="Asset Recon"/>
      <sheetName val="Current Basis"/>
      <sheetName val="NCFAD ACTUALS"/>
      <sheetName val="Property Information Summary"/>
      <sheetName val="CGLprimary"/>
      <sheetName val="マスタ"/>
      <sheetName val="PMC base"/>
      <sheetName val="List"/>
      <sheetName val="Summary &amp; Inputs"/>
      <sheetName val="概算報告書"/>
      <sheetName val="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益"/>
      <sheetName val="macro"/>
      <sheetName val="#REF"/>
      <sheetName val="DEF"/>
      <sheetName val="支払明細"/>
      <sheetName val="Sheet"/>
      <sheetName val="38月別取引先別"/>
      <sheetName val="A3"/>
      <sheetName val="Main Assumptions"/>
      <sheetName val="Rent Roll"/>
      <sheetName val="土地賃貸借契約の概要"/>
      <sheetName val="inputs"/>
      <sheetName val="物件情報"/>
      <sheetName val="最適プラン&amp;回収予想額"/>
      <sheetName val="sales vol."/>
      <sheetName val="Sheet1"/>
      <sheetName val="Cover"/>
      <sheetName val="Formulas"/>
      <sheetName val="List"/>
      <sheetName val="Q21_4DATA"/>
      <sheetName val="Q21_5概要"/>
      <sheetName val="←"/>
      <sheetName val="株価（流通以外）"/>
      <sheetName val="A-General"/>
      <sheetName val="東京"/>
      <sheetName val="札幌"/>
      <sheetName val="入力用リスト"/>
      <sheetName val="Input"/>
    </sheetNames>
    <definedNames>
      <definedName name="Record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Dataline-YTD"/>
      <sheetName val="Dataline-YTD-GC"/>
      <sheetName val="YTD-SUM"/>
      <sheetName val="Month-SUM"/>
      <sheetName val="Pivot"/>
      <sheetName val="Sum"/>
      <sheetName val="SUM2"/>
      <sheetName val="SUM3"/>
      <sheetName val="PivotTables"/>
      <sheetName val="Dataline-MON-Conv"/>
      <sheetName val="Dataline-MON"/>
      <sheetName val="Dataline-YTD-Conv"/>
      <sheetName val="Onuma"/>
      <sheetName val="Oga"/>
      <sheetName val="Hananomori"/>
      <sheetName val="Miyagino"/>
      <sheetName val="GA"/>
      <sheetName val="Liberal"/>
      <sheetName val="Ohiradai"/>
      <sheetName val="Tochigi"/>
      <sheetName val="Mito"/>
      <sheetName val="Narashino"/>
      <sheetName val="Airport"/>
      <sheetName val="Hanao"/>
      <sheetName val="Nishikigahara"/>
      <sheetName val="Akagi"/>
      <sheetName val="Jomo"/>
      <sheetName val="Midono"/>
      <sheetName val="Twin"/>
      <sheetName val="Izu"/>
      <sheetName val="Fukui"/>
      <sheetName val="Shinyo"/>
      <sheetName val="Tsuchiyama"/>
      <sheetName val="Seki"/>
      <sheetName val="Meisho"/>
      <sheetName val="Fujiwara"/>
      <sheetName val="Manju"/>
      <sheetName val="LFR"/>
      <sheetName val="Beppu"/>
      <sheetName val="Nagasaki"/>
      <sheetName val="Yunoura"/>
      <sheetName val="Aoshima"/>
      <sheetName val="Holes"/>
      <sheetName val="Departmental Income Statement-S"/>
      <sheetName val="2 Harajuku Jimusho"/>
      <sheetName val="Assumptions"/>
      <sheetName val="Financial"/>
      <sheetName val="Summary"/>
      <sheetName val="DCF"/>
      <sheetName val="CalcOutPut"/>
      <sheetName val="Dataline-YTD-Misc"/>
      <sheetName val="基本データ"/>
      <sheetName val="Footwork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>
        <row r="3">
          <cell r="C3" t="str">
            <v>Northern CC Nishikigahara GC</v>
          </cell>
          <cell r="E3" t="str">
            <v>Central</v>
          </cell>
        </row>
        <row r="28">
          <cell r="E28" t="str">
            <v>Semi-Central</v>
          </cell>
        </row>
        <row r="30">
          <cell r="E30" t="str">
            <v>Semi-Central</v>
          </cell>
        </row>
        <row r="31">
          <cell r="E31" t="str">
            <v>Semi-Central</v>
          </cell>
        </row>
      </sheetData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比準表"/>
      <sheetName val="評価書添付用比準表"/>
      <sheetName val="土地残余(新手法１)"/>
      <sheetName val="土地残余(新手法２)"/>
      <sheetName val="積算価格"/>
      <sheetName val="総収益"/>
      <sheetName val="新収益価格"/>
      <sheetName val="修正総収益 "/>
      <sheetName val="修正収益価格"/>
      <sheetName val="総収益 (3)"/>
      <sheetName val="滞納考慮収益価格"/>
      <sheetName val="鑑定評価額"/>
      <sheetName val="純収益の現価の総和"/>
      <sheetName val="DCF法収益価格"/>
      <sheetName val="Sheet1"/>
      <sheetName val="基本データ入力"/>
    </sheetNames>
    <sheetDataSet>
      <sheetData sheetId="0" refreshError="1">
        <row r="4">
          <cell r="I4">
            <v>1870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Summary"/>
      <sheetName val="Sheet3"/>
      <sheetName val="Property List Income"/>
      <sheetName val="Property List"/>
      <sheetName val="Property List Email"/>
      <sheetName val="Property List_Condensed"/>
      <sheetName val="Summary Email"/>
      <sheetName val="Property List (26)"/>
      <sheetName val="Property List (26) EMAIL"/>
      <sheetName val="Summary (26)"/>
      <sheetName val="Summary (26) email"/>
      <sheetName val="Residential Condo Valuation "/>
      <sheetName val="Sheet1"/>
      <sheetName val="Asset Summary 1"/>
      <sheetName val="Sales Comp 1"/>
      <sheetName val="Asset Summary 2"/>
      <sheetName val="Sales Comp 2"/>
      <sheetName val="Asset Summary 3"/>
      <sheetName val="Asset Summary 4"/>
      <sheetName val="Asset Summary 5"/>
      <sheetName val="Asset Summary 6"/>
      <sheetName val="Asset Summary 7"/>
      <sheetName val="Asset Summary 8"/>
      <sheetName val="Asset Summary 9"/>
      <sheetName val="Asset Summary 10"/>
      <sheetName val="Sales Comp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. Paydown"/>
      <sheetName val="NCFAD Spread"/>
      <sheetName val="Port. Returns"/>
      <sheetName val="Sources &amp; Uses"/>
      <sheetName val="IncFee Notes"/>
      <sheetName val="Assump"/>
      <sheetName val="Rollup"/>
      <sheetName val="Dataline"/>
      <sheetName val="CF Inputs"/>
      <sheetName val="Upload In"/>
      <sheetName val="Upload Out"/>
      <sheetName val="Recon"/>
      <sheetName val="Hedges_In_place"/>
      <sheetName val="Hedge_Gains_Losses"/>
      <sheetName val="Archon Inc Fee"/>
      <sheetName val="Non-Archon Inc Fee"/>
      <sheetName val="Format"/>
      <sheetName val="Rename"/>
      <sheetName val="Print_Dialog3"/>
      <sheetName val="Strip"/>
      <sheetName val="Print_Output"/>
      <sheetName val="Sum"/>
      <sheetName val="Template"/>
      <sheetName val="CF cap"/>
      <sheetName val="A"/>
      <sheetName val="k"/>
      <sheetName val="Prop"/>
      <sheetName val="Macro Codes"/>
      <sheetName val="Dep_ratio"/>
      <sheetName val="Periods (2)"/>
      <sheetName val="Periods"/>
      <sheetName val="LIST"/>
      <sheetName val="A-U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de"/>
      <sheetName val="COVER  "/>
      <sheetName val="CONTENTS"/>
      <sheetName val="FS-BS"/>
      <sheetName val="FS-IS "/>
      <sheetName val="SCF"/>
      <sheetName val="A-OVERVIEW"/>
      <sheetName val="B"/>
      <sheetName val="B LA NY"/>
      <sheetName val="B-LIST"/>
      <sheetName val="C - Summ Detail"/>
      <sheetName val="NY Sum"/>
      <sheetName val="NY Det"/>
      <sheetName val="LA Sum"/>
      <sheetName val="LA Det"/>
      <sheetName val="SUPPORT SCHEDULE===&gt;"/>
      <sheetName val="Instructions"/>
      <sheetName val="Data Link (BS)"/>
      <sheetName val="Data Link"/>
      <sheetName val="TB"/>
      <sheetName val="Deal_Code"/>
      <sheetName val="COVER__"/>
      <sheetName val="FS-IS_"/>
      <sheetName val="B_LA_NY"/>
      <sheetName val="C_-_Summ_Detail"/>
      <sheetName val="NY_Sum"/>
      <sheetName val="NY_Det"/>
      <sheetName val="LA_Sum"/>
      <sheetName val="LA_Det"/>
      <sheetName val="SUPPORT_SCHEDULE===&gt;"/>
      <sheetName val="Data_Link_(BS)"/>
      <sheetName val="Data_Lin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>
        <row r="1">
          <cell r="A1" t="str">
            <v>Account</v>
          </cell>
          <cell r="B1" t="str">
            <v>Description</v>
          </cell>
          <cell r="E1" t="str">
            <v>Balance</v>
          </cell>
        </row>
        <row r="2">
          <cell r="A2" t="str">
            <v>1000-00000</v>
          </cell>
          <cell r="B2" t="str">
            <v xml:space="preserve">CASH - CHECKING               </v>
          </cell>
          <cell r="C2">
            <v>0</v>
          </cell>
          <cell r="D2">
            <v>75928.73</v>
          </cell>
          <cell r="E2">
            <v>-75928.73</v>
          </cell>
        </row>
        <row r="3">
          <cell r="A3" t="str">
            <v>1010-00000</v>
          </cell>
          <cell r="B3" t="str">
            <v xml:space="preserve">CASH - PAYROLL                </v>
          </cell>
          <cell r="C3">
            <v>36439.519999999997</v>
          </cell>
          <cell r="D3">
            <v>0</v>
          </cell>
          <cell r="E3">
            <v>36439.519999999997</v>
          </cell>
        </row>
        <row r="4">
          <cell r="A4" t="str">
            <v>1020-00000</v>
          </cell>
          <cell r="B4" t="str">
            <v xml:space="preserve">CASH - NATIONS FUND MM        </v>
          </cell>
          <cell r="C4">
            <v>1494661.92</v>
          </cell>
          <cell r="D4">
            <v>0</v>
          </cell>
          <cell r="E4">
            <v>1494661.92</v>
          </cell>
        </row>
        <row r="5">
          <cell r="A5" t="str">
            <v>1050-00000</v>
          </cell>
          <cell r="B5" t="str">
            <v xml:space="preserve">PETTY CASH                    </v>
          </cell>
          <cell r="C5">
            <v>1000</v>
          </cell>
          <cell r="D5">
            <v>0</v>
          </cell>
          <cell r="E5">
            <v>1000</v>
          </cell>
        </row>
        <row r="6">
          <cell r="A6" t="str">
            <v>1050-CRS97</v>
          </cell>
          <cell r="B6" t="str">
            <v xml:space="preserve">PETTY CASH                    </v>
          </cell>
          <cell r="C6">
            <v>462.93</v>
          </cell>
          <cell r="D6">
            <v>0</v>
          </cell>
          <cell r="E6">
            <v>462.93</v>
          </cell>
        </row>
        <row r="7">
          <cell r="A7" t="str">
            <v>1050-JPN97</v>
          </cell>
          <cell r="B7" t="str">
            <v xml:space="preserve">PETTY CASH                    </v>
          </cell>
          <cell r="C7">
            <v>500</v>
          </cell>
          <cell r="D7">
            <v>0</v>
          </cell>
          <cell r="E7">
            <v>500</v>
          </cell>
        </row>
        <row r="8">
          <cell r="A8" t="str">
            <v>1070-00000</v>
          </cell>
          <cell r="B8" t="str">
            <v xml:space="preserve">CASH - SCC-SERFIN CLEARING MM </v>
          </cell>
          <cell r="C8">
            <v>198.64</v>
          </cell>
          <cell r="D8">
            <v>0</v>
          </cell>
          <cell r="E8">
            <v>198.64</v>
          </cell>
        </row>
        <row r="9">
          <cell r="A9" t="str">
            <v>1110-00000</v>
          </cell>
          <cell r="B9" t="str">
            <v xml:space="preserve">CASH - CHECKING II            </v>
          </cell>
          <cell r="C9">
            <v>1660.44</v>
          </cell>
          <cell r="D9">
            <v>0</v>
          </cell>
          <cell r="E9">
            <v>1660.44</v>
          </cell>
        </row>
        <row r="10">
          <cell r="A10" t="str">
            <v>1115-00000</v>
          </cell>
          <cell r="B10" t="str">
            <v xml:space="preserve">CASH - MONEY MARKET II        </v>
          </cell>
          <cell r="C10">
            <v>712094.68</v>
          </cell>
          <cell r="D10">
            <v>0</v>
          </cell>
          <cell r="E10">
            <v>712094.68</v>
          </cell>
        </row>
        <row r="11">
          <cell r="A11" t="str">
            <v>1120-00000</v>
          </cell>
          <cell r="B11" t="str">
            <v xml:space="preserve">CASH - SLE JOINT MM           </v>
          </cell>
          <cell r="C11">
            <v>3271.58</v>
          </cell>
          <cell r="D11">
            <v>0</v>
          </cell>
          <cell r="E11">
            <v>3271.58</v>
          </cell>
        </row>
        <row r="12">
          <cell r="A12" t="str">
            <v>1125-00000</v>
          </cell>
          <cell r="B12" t="str">
            <v xml:space="preserve">CASH - HOLDING MM             </v>
          </cell>
          <cell r="C12">
            <v>3075.02</v>
          </cell>
          <cell r="D12">
            <v>0</v>
          </cell>
          <cell r="E12">
            <v>3075.02</v>
          </cell>
        </row>
        <row r="13">
          <cell r="A13" t="str">
            <v>1200-00000</v>
          </cell>
          <cell r="B13" t="str">
            <v xml:space="preserve">ACCOUNTS RECEIVABLE           </v>
          </cell>
          <cell r="C13">
            <v>0.4</v>
          </cell>
          <cell r="D13">
            <v>0</v>
          </cell>
          <cell r="E13">
            <v>0.4</v>
          </cell>
        </row>
        <row r="14">
          <cell r="A14" t="str">
            <v>1200-ZZZZZ</v>
          </cell>
          <cell r="B14" t="str">
            <v xml:space="preserve">ACCOUNTS RECEIVABLE           </v>
          </cell>
          <cell r="C14">
            <v>21027</v>
          </cell>
          <cell r="D14">
            <v>0</v>
          </cell>
          <cell r="E14">
            <v>21027</v>
          </cell>
        </row>
        <row r="15">
          <cell r="A15" t="str">
            <v>1256-00000</v>
          </cell>
          <cell r="B15" t="str">
            <v xml:space="preserve">EMPLOYEE RECEIVEABLE          </v>
          </cell>
          <cell r="C15">
            <v>27662.93</v>
          </cell>
          <cell r="D15">
            <v>0</v>
          </cell>
          <cell r="E15">
            <v>27662.93</v>
          </cell>
        </row>
        <row r="16">
          <cell r="A16" t="str">
            <v>1256-NYO97</v>
          </cell>
          <cell r="B16" t="str">
            <v xml:space="preserve">EMPLOYEE RECEIVABLES - NY     </v>
          </cell>
          <cell r="C16">
            <v>0</v>
          </cell>
          <cell r="D16">
            <v>25.1</v>
          </cell>
          <cell r="E16">
            <v>-25.1</v>
          </cell>
        </row>
        <row r="17">
          <cell r="A17" t="str">
            <v>1281-00000</v>
          </cell>
          <cell r="B17" t="str">
            <v xml:space="preserve">DUE TO/FROM WKT PARTNERS      </v>
          </cell>
          <cell r="C17">
            <v>2146.5500000000002</v>
          </cell>
          <cell r="D17">
            <v>0</v>
          </cell>
          <cell r="E17">
            <v>2146.5500000000002</v>
          </cell>
        </row>
        <row r="18">
          <cell r="A18" t="str">
            <v>1286-00000</v>
          </cell>
          <cell r="B18" t="str">
            <v xml:space="preserve">DUE FROM SCC N2-CORP          </v>
          </cell>
          <cell r="C18">
            <v>476.26</v>
          </cell>
          <cell r="D18">
            <v>0</v>
          </cell>
          <cell r="E18">
            <v>476.26</v>
          </cell>
        </row>
        <row r="19">
          <cell r="A19" t="str">
            <v>1287-00000</v>
          </cell>
          <cell r="B19" t="str">
            <v xml:space="preserve">DUE FROM SCC N2-LP            </v>
          </cell>
          <cell r="C19">
            <v>0</v>
          </cell>
          <cell r="D19">
            <v>7223.77</v>
          </cell>
          <cell r="E19">
            <v>-7223.77</v>
          </cell>
        </row>
        <row r="20">
          <cell r="A20" t="str">
            <v>1288-00000</v>
          </cell>
          <cell r="B20" t="str">
            <v xml:space="preserve">DUE FROM SIMI                 </v>
          </cell>
          <cell r="C20">
            <v>1358.7</v>
          </cell>
          <cell r="D20">
            <v>0</v>
          </cell>
          <cell r="E20">
            <v>1358.7</v>
          </cell>
        </row>
        <row r="21">
          <cell r="A21" t="str">
            <v>1290-00000</v>
          </cell>
          <cell r="B21" t="str">
            <v xml:space="preserve">DUE TO/FROM SECURED CRC CORP  </v>
          </cell>
          <cell r="C21">
            <v>15892.39</v>
          </cell>
          <cell r="D21">
            <v>0</v>
          </cell>
          <cell r="E21">
            <v>15892.39</v>
          </cell>
        </row>
        <row r="22">
          <cell r="A22" t="str">
            <v>1293-00000</v>
          </cell>
          <cell r="B22" t="str">
            <v xml:space="preserve">DUE TO/FROM WWGP II, L.P.     </v>
          </cell>
          <cell r="C22">
            <v>13616.17</v>
          </cell>
          <cell r="D22">
            <v>0</v>
          </cell>
          <cell r="E22">
            <v>13616.17</v>
          </cell>
        </row>
        <row r="23">
          <cell r="A23" t="str">
            <v>1296-00000</v>
          </cell>
          <cell r="B23" t="str">
            <v xml:space="preserve">DUE TO/FROM SCJ MGMNT., INC.  </v>
          </cell>
          <cell r="C23">
            <v>75561</v>
          </cell>
          <cell r="D23">
            <v>0</v>
          </cell>
          <cell r="E23">
            <v>75561</v>
          </cell>
        </row>
        <row r="24">
          <cell r="A24" t="str">
            <v>1297-00000</v>
          </cell>
          <cell r="B24" t="str">
            <v xml:space="preserve">DUE TO/FROM SC JAPAN K.K.     </v>
          </cell>
          <cell r="C24">
            <v>84000</v>
          </cell>
          <cell r="D24">
            <v>0</v>
          </cell>
          <cell r="E24">
            <v>84000</v>
          </cell>
        </row>
        <row r="25">
          <cell r="A25" t="str">
            <v>1298-00000</v>
          </cell>
          <cell r="B25" t="str">
            <v xml:space="preserve">DUE TO/FROM SCC-TRANSINVEST   </v>
          </cell>
          <cell r="C25">
            <v>151083.87</v>
          </cell>
          <cell r="D25">
            <v>0</v>
          </cell>
          <cell r="E25">
            <v>151083.87</v>
          </cell>
        </row>
        <row r="26">
          <cell r="A26" t="str">
            <v>1402-00000</v>
          </cell>
          <cell r="B26" t="str">
            <v xml:space="preserve">DUE TO/FROM C&amp;S PS LP         </v>
          </cell>
          <cell r="C26">
            <v>0</v>
          </cell>
          <cell r="D26">
            <v>722.9</v>
          </cell>
          <cell r="E26">
            <v>-722.9</v>
          </cell>
        </row>
        <row r="27">
          <cell r="A27" t="str">
            <v>1403-00000</v>
          </cell>
          <cell r="B27" t="str">
            <v xml:space="preserve">DUE TO/FROM SEC ADVISORS LLC  </v>
          </cell>
          <cell r="C27">
            <v>181001.4</v>
          </cell>
          <cell r="D27">
            <v>0</v>
          </cell>
          <cell r="E27">
            <v>181001.4</v>
          </cell>
        </row>
        <row r="28">
          <cell r="A28" t="str">
            <v>1404-00000</v>
          </cell>
          <cell r="B28" t="str">
            <v xml:space="preserve">DUE TO/FROM RIVOLI LLC        </v>
          </cell>
          <cell r="C28">
            <v>6716.5</v>
          </cell>
          <cell r="D28">
            <v>0</v>
          </cell>
          <cell r="E28">
            <v>6716.5</v>
          </cell>
        </row>
        <row r="29">
          <cell r="A29" t="str">
            <v>1405-00000</v>
          </cell>
          <cell r="B29" t="str">
            <v xml:space="preserve">DUE TO/FROM JAGUAR PTNRS, LLC </v>
          </cell>
          <cell r="C29">
            <v>32.950000000000003</v>
          </cell>
          <cell r="D29">
            <v>0</v>
          </cell>
          <cell r="E29">
            <v>32.950000000000003</v>
          </cell>
        </row>
        <row r="30">
          <cell r="A30" t="str">
            <v>1406-00000</v>
          </cell>
          <cell r="B30" t="str">
            <v>DUE TO/FROM SCJ ASSET MGMT LLC</v>
          </cell>
          <cell r="C30">
            <v>1295.05</v>
          </cell>
          <cell r="D30">
            <v>0</v>
          </cell>
          <cell r="E30">
            <v>1295.05</v>
          </cell>
        </row>
        <row r="31">
          <cell r="A31" t="str">
            <v>1408-00000</v>
          </cell>
          <cell r="B31" t="str">
            <v>DUE TO/FROM PA INVESTMENTS CO.</v>
          </cell>
          <cell r="C31">
            <v>24777.29</v>
          </cell>
          <cell r="D31">
            <v>0</v>
          </cell>
          <cell r="E31">
            <v>24777.29</v>
          </cell>
        </row>
        <row r="32">
          <cell r="A32" t="str">
            <v>1410-00000</v>
          </cell>
          <cell r="B32" t="str">
            <v xml:space="preserve">DUE TO/FROM SECURED JAPAN LLC </v>
          </cell>
          <cell r="C32">
            <v>6875</v>
          </cell>
          <cell r="D32">
            <v>0</v>
          </cell>
          <cell r="E32">
            <v>6875</v>
          </cell>
        </row>
        <row r="33">
          <cell r="A33" t="str">
            <v>1411-00000</v>
          </cell>
          <cell r="B33" t="str">
            <v xml:space="preserve">DUE TO/FROM SECURED JRI LLC   </v>
          </cell>
          <cell r="C33">
            <v>2428</v>
          </cell>
          <cell r="D33">
            <v>0</v>
          </cell>
          <cell r="E33">
            <v>2428</v>
          </cell>
        </row>
        <row r="34">
          <cell r="A34" t="str">
            <v>1413-00000</v>
          </cell>
          <cell r="B34" t="str">
            <v>DUE TO/FROM SCC FRANCE 1998 LL</v>
          </cell>
          <cell r="C34">
            <v>497036.41</v>
          </cell>
          <cell r="D34">
            <v>0</v>
          </cell>
          <cell r="E34">
            <v>497036.41</v>
          </cell>
        </row>
        <row r="35">
          <cell r="A35" t="str">
            <v>1415-00000</v>
          </cell>
          <cell r="B35" t="str">
            <v xml:space="preserve">DUE TO/FROM SECURED JRI CORP  </v>
          </cell>
          <cell r="C35">
            <v>3971</v>
          </cell>
          <cell r="D35">
            <v>0</v>
          </cell>
          <cell r="E35">
            <v>3971</v>
          </cell>
        </row>
        <row r="36">
          <cell r="A36" t="str">
            <v>1416-00000</v>
          </cell>
          <cell r="B36" t="str">
            <v xml:space="preserve">DUE TO/FROM SANWA II CORP     </v>
          </cell>
          <cell r="C36">
            <v>930</v>
          </cell>
          <cell r="D36">
            <v>0</v>
          </cell>
          <cell r="E36">
            <v>930</v>
          </cell>
        </row>
        <row r="37">
          <cell r="A37" t="str">
            <v>1418-00000</v>
          </cell>
          <cell r="B37" t="str">
            <v xml:space="preserve">DUE TO/FROM VINEUSE LLC       </v>
          </cell>
          <cell r="C37">
            <v>4146.79</v>
          </cell>
          <cell r="D37">
            <v>0</v>
          </cell>
          <cell r="E37">
            <v>4146.79</v>
          </cell>
        </row>
        <row r="38">
          <cell r="A38" t="str">
            <v>1420-00000</v>
          </cell>
          <cell r="B38" t="str">
            <v xml:space="preserve">DUE TO/FROM COLOMBES LLC      </v>
          </cell>
          <cell r="C38">
            <v>35053.129999999997</v>
          </cell>
          <cell r="D38">
            <v>0</v>
          </cell>
          <cell r="E38">
            <v>35053.129999999997</v>
          </cell>
        </row>
        <row r="39">
          <cell r="A39" t="str">
            <v>1422-00000</v>
          </cell>
          <cell r="B39" t="str">
            <v xml:space="preserve">DUE TO/FROM SC JAPAN LLC 1    </v>
          </cell>
          <cell r="C39">
            <v>82.5</v>
          </cell>
          <cell r="D39">
            <v>0</v>
          </cell>
          <cell r="E39">
            <v>82.5</v>
          </cell>
        </row>
        <row r="40">
          <cell r="A40" t="str">
            <v>1424-00000</v>
          </cell>
          <cell r="B40" t="str">
            <v xml:space="preserve">DUE TO/FROM SCC EURO MGMT INC </v>
          </cell>
          <cell r="C40">
            <v>3472.72</v>
          </cell>
          <cell r="D40">
            <v>0</v>
          </cell>
          <cell r="E40">
            <v>3472.72</v>
          </cell>
        </row>
        <row r="41">
          <cell r="A41" t="str">
            <v>1425-00000</v>
          </cell>
          <cell r="B41" t="str">
            <v xml:space="preserve">DUE TO/FROM SC de MEXICO, S.  </v>
          </cell>
          <cell r="C41">
            <v>2605.4899999999998</v>
          </cell>
          <cell r="D41">
            <v>0</v>
          </cell>
          <cell r="E41">
            <v>2605.4899999999998</v>
          </cell>
        </row>
        <row r="42">
          <cell r="A42" t="str">
            <v>1426-00000</v>
          </cell>
          <cell r="B42" t="str">
            <v xml:space="preserve">DUE TO/FROM SC MEXICO MGMT.   </v>
          </cell>
          <cell r="C42">
            <v>5000</v>
          </cell>
          <cell r="D42">
            <v>0</v>
          </cell>
          <cell r="E42">
            <v>5000</v>
          </cell>
        </row>
        <row r="43">
          <cell r="A43" t="str">
            <v>1427-00000</v>
          </cell>
          <cell r="B43" t="str">
            <v xml:space="preserve">DUE TO/FROM SJ SERVICING      </v>
          </cell>
          <cell r="C43">
            <v>138546.35</v>
          </cell>
          <cell r="D43">
            <v>0</v>
          </cell>
          <cell r="E43">
            <v>138546.35</v>
          </cell>
        </row>
        <row r="44">
          <cell r="A44" t="str">
            <v>1428-00000</v>
          </cell>
          <cell r="B44" t="str">
            <v>DUE TO/FROM B.W. III INVESTORS</v>
          </cell>
          <cell r="C44">
            <v>8438.4699999999993</v>
          </cell>
          <cell r="D44">
            <v>0</v>
          </cell>
          <cell r="E44">
            <v>8438.4699999999993</v>
          </cell>
        </row>
        <row r="45">
          <cell r="A45" t="str">
            <v>1429-00000</v>
          </cell>
          <cell r="B45" t="str">
            <v>DUE TO/FROM SCC INTERNET TRDNG</v>
          </cell>
          <cell r="C45">
            <v>12935.92</v>
          </cell>
          <cell r="D45">
            <v>0</v>
          </cell>
          <cell r="E45">
            <v>12935.92</v>
          </cell>
        </row>
        <row r="46">
          <cell r="A46" t="str">
            <v>1430-00000</v>
          </cell>
          <cell r="B46" t="str">
            <v xml:space="preserve">DUE TO/FROM SCJ 1998 HOLDINGS </v>
          </cell>
          <cell r="C46">
            <v>48.04</v>
          </cell>
          <cell r="D46">
            <v>0</v>
          </cell>
          <cell r="E46">
            <v>48.04</v>
          </cell>
        </row>
        <row r="47">
          <cell r="A47" t="str">
            <v>1500-00000</v>
          </cell>
          <cell r="B47" t="str">
            <v xml:space="preserve">OFFICE EQUIPMENT              </v>
          </cell>
          <cell r="C47">
            <v>224878.25</v>
          </cell>
          <cell r="D47">
            <v>0</v>
          </cell>
          <cell r="E47">
            <v>224878.25</v>
          </cell>
        </row>
        <row r="48">
          <cell r="A48" t="str">
            <v>1500-DNV99</v>
          </cell>
          <cell r="B48" t="str">
            <v xml:space="preserve">OFFICE EQUIPMENT              </v>
          </cell>
          <cell r="C48">
            <v>2451.79</v>
          </cell>
          <cell r="D48">
            <v>0</v>
          </cell>
          <cell r="E48">
            <v>2451.79</v>
          </cell>
        </row>
        <row r="49">
          <cell r="A49" t="str">
            <v>1500-FRN97</v>
          </cell>
          <cell r="B49" t="str">
            <v xml:space="preserve">OFFICE EQUIPMENT:             </v>
          </cell>
          <cell r="C49">
            <v>4714.5</v>
          </cell>
          <cell r="D49">
            <v>0</v>
          </cell>
          <cell r="E49">
            <v>4714.5</v>
          </cell>
        </row>
        <row r="50">
          <cell r="A50" t="str">
            <v>1500-NYO97</v>
          </cell>
          <cell r="B50" t="str">
            <v xml:space="preserve">OFFICE EQUIPMENT - NEW YORK   </v>
          </cell>
          <cell r="C50">
            <v>89449.81</v>
          </cell>
          <cell r="D50">
            <v>0</v>
          </cell>
          <cell r="E50">
            <v>89449.81</v>
          </cell>
        </row>
        <row r="51">
          <cell r="A51" t="str">
            <v>1500-OCO97</v>
          </cell>
          <cell r="B51" t="str">
            <v xml:space="preserve">OFFICE EQUIPMENT:             </v>
          </cell>
          <cell r="C51">
            <v>3831.09</v>
          </cell>
          <cell r="D51">
            <v>0</v>
          </cell>
          <cell r="E51">
            <v>3831.09</v>
          </cell>
        </row>
        <row r="52">
          <cell r="A52" t="str">
            <v>1510-00000</v>
          </cell>
          <cell r="B52" t="str">
            <v xml:space="preserve">FURNITURE &amp; FIXTURES          </v>
          </cell>
          <cell r="C52">
            <v>76191.63</v>
          </cell>
          <cell r="D52">
            <v>0</v>
          </cell>
          <cell r="E52">
            <v>76191.63</v>
          </cell>
        </row>
        <row r="53">
          <cell r="A53" t="str">
            <v>1510-NYO97</v>
          </cell>
          <cell r="B53" t="str">
            <v xml:space="preserve">FURNITURE/FIXTURES:           </v>
          </cell>
          <cell r="C53">
            <v>86219.73</v>
          </cell>
          <cell r="D53">
            <v>0</v>
          </cell>
          <cell r="E53">
            <v>86219.73</v>
          </cell>
        </row>
        <row r="54">
          <cell r="A54" t="str">
            <v>1520-00000</v>
          </cell>
          <cell r="B54" t="str">
            <v xml:space="preserve">LEASEHOLD IMPROVEMENTS        </v>
          </cell>
          <cell r="C54">
            <v>34073.64</v>
          </cell>
          <cell r="D54">
            <v>0</v>
          </cell>
          <cell r="E54">
            <v>34073.64</v>
          </cell>
        </row>
        <row r="55">
          <cell r="A55" t="str">
            <v>1520-28098</v>
          </cell>
          <cell r="B55" t="str">
            <v xml:space="preserve">LEASEHOLD IMPROVEMENTS        </v>
          </cell>
          <cell r="C55">
            <v>1665.9</v>
          </cell>
          <cell r="D55">
            <v>0</v>
          </cell>
          <cell r="E55">
            <v>1665.9</v>
          </cell>
        </row>
        <row r="56">
          <cell r="A56" t="str">
            <v>1520-NYO97</v>
          </cell>
          <cell r="B56" t="str">
            <v xml:space="preserve">LEASEHOLD IMPROVEMENTS:       </v>
          </cell>
          <cell r="C56">
            <v>18973</v>
          </cell>
          <cell r="D56">
            <v>0</v>
          </cell>
          <cell r="E56">
            <v>18973</v>
          </cell>
        </row>
        <row r="57">
          <cell r="A57" t="str">
            <v>1600-00000</v>
          </cell>
          <cell r="B57" t="str">
            <v xml:space="preserve">ACCUMULATED DEPR-OFFICE EQUIP </v>
          </cell>
          <cell r="C57">
            <v>0</v>
          </cell>
          <cell r="D57">
            <v>116498.94</v>
          </cell>
          <cell r="E57">
            <v>-116498.94</v>
          </cell>
        </row>
        <row r="58">
          <cell r="A58" t="str">
            <v>1600-DNV99</v>
          </cell>
          <cell r="B58" t="str">
            <v xml:space="preserve">ACCUMULATED DEPR-OFFICE EQUIP </v>
          </cell>
          <cell r="C58">
            <v>0</v>
          </cell>
          <cell r="D58">
            <v>735.54</v>
          </cell>
          <cell r="E58">
            <v>-735.54</v>
          </cell>
        </row>
        <row r="59">
          <cell r="A59" t="str">
            <v>1600-FAM97</v>
          </cell>
          <cell r="B59" t="str">
            <v xml:space="preserve">ACCUMULATED DEPR-OFFICE EQUIP </v>
          </cell>
          <cell r="C59">
            <v>0</v>
          </cell>
          <cell r="D59">
            <v>1607.34</v>
          </cell>
          <cell r="E59">
            <v>-1607.34</v>
          </cell>
        </row>
        <row r="60">
          <cell r="A60" t="str">
            <v>1600-FRN97</v>
          </cell>
          <cell r="B60" t="str">
            <v xml:space="preserve">ACCUMULATED DEPR-OFFICE EQUIP </v>
          </cell>
          <cell r="C60">
            <v>0</v>
          </cell>
          <cell r="D60">
            <v>2841.34</v>
          </cell>
          <cell r="E60">
            <v>-2841.34</v>
          </cell>
        </row>
        <row r="61">
          <cell r="A61" t="str">
            <v>1600-NYO96</v>
          </cell>
          <cell r="B61" t="str">
            <v xml:space="preserve">ACCUMULATED DEPR-OFFICE EQUIP </v>
          </cell>
          <cell r="C61">
            <v>0</v>
          </cell>
          <cell r="D61">
            <v>10527.08</v>
          </cell>
          <cell r="E61">
            <v>-10527.08</v>
          </cell>
        </row>
        <row r="62">
          <cell r="A62" t="str">
            <v>1600-NYO97</v>
          </cell>
          <cell r="B62" t="str">
            <v xml:space="preserve">ACCUMULATED DEPR-OFFICE EQUIP </v>
          </cell>
          <cell r="C62">
            <v>0</v>
          </cell>
          <cell r="D62">
            <v>49264.63</v>
          </cell>
          <cell r="E62">
            <v>-49264.63</v>
          </cell>
        </row>
        <row r="63">
          <cell r="A63" t="str">
            <v>1610-00000</v>
          </cell>
          <cell r="B63" t="str">
            <v xml:space="preserve">ACCUMULATED DEPR-FURN &amp; FIXT  </v>
          </cell>
          <cell r="C63">
            <v>0</v>
          </cell>
          <cell r="D63">
            <v>64096.95</v>
          </cell>
          <cell r="E63">
            <v>-64096.95</v>
          </cell>
        </row>
        <row r="64">
          <cell r="A64" t="str">
            <v>1610-NYO94</v>
          </cell>
          <cell r="B64" t="str">
            <v xml:space="preserve">ACCUMULATED DEPR-FURN &amp; FIXT  </v>
          </cell>
          <cell r="C64">
            <v>0</v>
          </cell>
          <cell r="D64">
            <v>2393.41</v>
          </cell>
          <cell r="E64">
            <v>-2393.41</v>
          </cell>
        </row>
        <row r="65">
          <cell r="A65" t="str">
            <v>1610-NYO96</v>
          </cell>
          <cell r="B65" t="str">
            <v xml:space="preserve">ACCUMULATED DEPR-FURN &amp; FIXT  </v>
          </cell>
          <cell r="C65">
            <v>0</v>
          </cell>
          <cell r="D65">
            <v>42438.52</v>
          </cell>
          <cell r="E65">
            <v>-42438.52</v>
          </cell>
        </row>
        <row r="66">
          <cell r="A66" t="str">
            <v>1610-NYO97</v>
          </cell>
          <cell r="B66" t="str">
            <v xml:space="preserve">ACCUMULATED DEPR-FURN &amp; FIXT  </v>
          </cell>
          <cell r="C66">
            <v>0</v>
          </cell>
          <cell r="D66">
            <v>17553.21</v>
          </cell>
          <cell r="E66">
            <v>-17553.21</v>
          </cell>
        </row>
        <row r="67">
          <cell r="A67" t="str">
            <v>1620-00000</v>
          </cell>
          <cell r="B67" t="str">
            <v xml:space="preserve">ACCUM AMORT-LEASEHOLD IMP     </v>
          </cell>
          <cell r="C67">
            <v>0</v>
          </cell>
          <cell r="D67">
            <v>28914.28</v>
          </cell>
          <cell r="E67">
            <v>-28914.28</v>
          </cell>
        </row>
        <row r="68">
          <cell r="A68" t="str">
            <v>1620-28098</v>
          </cell>
          <cell r="B68" t="str">
            <v xml:space="preserve">ACCUM AMORT-LEASEHOLD IMP     </v>
          </cell>
          <cell r="C68">
            <v>0</v>
          </cell>
          <cell r="D68">
            <v>555.30999999999995</v>
          </cell>
          <cell r="E68">
            <v>-555.30999999999995</v>
          </cell>
        </row>
        <row r="69">
          <cell r="A69" t="str">
            <v>1620-NYO96</v>
          </cell>
          <cell r="B69" t="str">
            <v>ACCUMULATED AMORT-LEASEHOLD IM</v>
          </cell>
          <cell r="C69">
            <v>0</v>
          </cell>
          <cell r="D69">
            <v>12121.38</v>
          </cell>
          <cell r="E69">
            <v>-12121.38</v>
          </cell>
        </row>
        <row r="70">
          <cell r="A70" t="str">
            <v>1620-NYO97</v>
          </cell>
          <cell r="B70" t="str">
            <v>ACCUMULATED AMORT-LEASEHOLD IM</v>
          </cell>
          <cell r="C70">
            <v>0</v>
          </cell>
          <cell r="D70">
            <v>2100</v>
          </cell>
          <cell r="E70">
            <v>-2100</v>
          </cell>
        </row>
        <row r="71">
          <cell r="A71" t="str">
            <v>1630-00000</v>
          </cell>
          <cell r="B71" t="str">
            <v xml:space="preserve">ACCUM AMORT - ORG COSTS       </v>
          </cell>
          <cell r="C71">
            <v>0</v>
          </cell>
          <cell r="D71">
            <v>25306</v>
          </cell>
          <cell r="E71">
            <v>-25306</v>
          </cell>
        </row>
        <row r="72">
          <cell r="A72" t="str">
            <v>1710-00000</v>
          </cell>
          <cell r="B72" t="str">
            <v xml:space="preserve">PREPAID INSURANCE             </v>
          </cell>
          <cell r="C72">
            <v>70908.5</v>
          </cell>
          <cell r="D72">
            <v>0</v>
          </cell>
          <cell r="E72">
            <v>70908.5</v>
          </cell>
        </row>
        <row r="73">
          <cell r="A73" t="str">
            <v>1800-00000</v>
          </cell>
          <cell r="B73" t="str">
            <v xml:space="preserve">ORGANIZATION EXPENSE          </v>
          </cell>
          <cell r="C73">
            <v>25306.5</v>
          </cell>
          <cell r="D73">
            <v>0</v>
          </cell>
          <cell r="E73">
            <v>25306.5</v>
          </cell>
        </row>
        <row r="74">
          <cell r="A74" t="str">
            <v>1900-00000</v>
          </cell>
          <cell r="B74" t="str">
            <v xml:space="preserve">DEPOSIT:                      </v>
          </cell>
          <cell r="C74">
            <v>0</v>
          </cell>
          <cell r="D74">
            <v>76835.5</v>
          </cell>
          <cell r="E74">
            <v>-76835.5</v>
          </cell>
        </row>
        <row r="75">
          <cell r="A75" t="str">
            <v>1900-DNV99</v>
          </cell>
          <cell r="B75" t="str">
            <v xml:space="preserve">DEPOSIT:                      </v>
          </cell>
          <cell r="C75">
            <v>1047</v>
          </cell>
          <cell r="D75">
            <v>0</v>
          </cell>
          <cell r="E75">
            <v>1047</v>
          </cell>
        </row>
        <row r="76">
          <cell r="A76" t="str">
            <v>1900-EAG97</v>
          </cell>
          <cell r="B76" t="str">
            <v xml:space="preserve">DEPOIST:                      </v>
          </cell>
          <cell r="C76">
            <v>4650</v>
          </cell>
          <cell r="D76">
            <v>0</v>
          </cell>
          <cell r="E76">
            <v>4650</v>
          </cell>
        </row>
        <row r="77">
          <cell r="A77" t="str">
            <v>1900-FAM97</v>
          </cell>
          <cell r="B77" t="str">
            <v xml:space="preserve">DEPOSIT: FAM97                </v>
          </cell>
          <cell r="C77">
            <v>123150</v>
          </cell>
          <cell r="D77">
            <v>0</v>
          </cell>
          <cell r="E77">
            <v>123150</v>
          </cell>
        </row>
        <row r="78">
          <cell r="A78" t="str">
            <v>1900-MBL97</v>
          </cell>
          <cell r="B78" t="str">
            <v xml:space="preserve">DEPOSIT:                      </v>
          </cell>
          <cell r="C78">
            <v>9300</v>
          </cell>
          <cell r="D78">
            <v>0</v>
          </cell>
          <cell r="E78">
            <v>9300</v>
          </cell>
        </row>
        <row r="79">
          <cell r="A79" t="str">
            <v>1910-00000</v>
          </cell>
          <cell r="B79" t="str">
            <v xml:space="preserve">EXCHANGE                      </v>
          </cell>
          <cell r="C79">
            <v>5410.39</v>
          </cell>
          <cell r="D79">
            <v>0</v>
          </cell>
          <cell r="E79">
            <v>5410.39</v>
          </cell>
        </row>
        <row r="80">
          <cell r="A80" t="str">
            <v>1950-00000</v>
          </cell>
          <cell r="B80" t="str">
            <v xml:space="preserve">OTHER ASSETS                  </v>
          </cell>
          <cell r="C80">
            <v>2500</v>
          </cell>
          <cell r="D80">
            <v>0</v>
          </cell>
          <cell r="E80">
            <v>2500</v>
          </cell>
        </row>
        <row r="81">
          <cell r="A81" t="str">
            <v>1955-00000</v>
          </cell>
          <cell r="B81" t="str">
            <v xml:space="preserve">INVESTMENT IN CMTF            </v>
          </cell>
          <cell r="C81">
            <v>33000</v>
          </cell>
          <cell r="D81">
            <v>0</v>
          </cell>
          <cell r="E81">
            <v>33000</v>
          </cell>
        </row>
        <row r="82">
          <cell r="A82" t="str">
            <v>1980-00000</v>
          </cell>
          <cell r="B82" t="str">
            <v xml:space="preserve">EMPLOYEE MEAL EXCHANGE        </v>
          </cell>
          <cell r="C82">
            <v>0</v>
          </cell>
          <cell r="D82">
            <v>1542.16</v>
          </cell>
          <cell r="E82">
            <v>-1542.16</v>
          </cell>
        </row>
        <row r="83">
          <cell r="A83" t="str">
            <v>1990-00000</v>
          </cell>
          <cell r="B83" t="str">
            <v>OTHER ASSETS-YEN HEDGE ACCOUNT</v>
          </cell>
          <cell r="C83">
            <v>0</v>
          </cell>
          <cell r="D83">
            <v>33958.449999999997</v>
          </cell>
          <cell r="E83">
            <v>-33958.449999999997</v>
          </cell>
        </row>
        <row r="84">
          <cell r="A84" t="str">
            <v>1990-JPNP7</v>
          </cell>
          <cell r="B84" t="str">
            <v>OTHER ASSETS-YEN HEDGE ACCOUNT</v>
          </cell>
          <cell r="C84">
            <v>63825.86</v>
          </cell>
          <cell r="D84">
            <v>0</v>
          </cell>
          <cell r="E84">
            <v>63825.86</v>
          </cell>
        </row>
        <row r="85">
          <cell r="A85" t="str">
            <v>2000-00000</v>
          </cell>
          <cell r="B85" t="str">
            <v xml:space="preserve">ACCOUNTS PAYABLE              </v>
          </cell>
          <cell r="C85">
            <v>0</v>
          </cell>
          <cell r="D85">
            <v>2863.75</v>
          </cell>
          <cell r="E85">
            <v>-2863.75</v>
          </cell>
        </row>
        <row r="86">
          <cell r="A86" t="str">
            <v>2000-ZZZZZ</v>
          </cell>
          <cell r="B86" t="str">
            <v xml:space="preserve">ACCOUNTS PAYABLE              </v>
          </cell>
          <cell r="C86">
            <v>0</v>
          </cell>
          <cell r="D86">
            <v>259831.09</v>
          </cell>
          <cell r="E86">
            <v>-259831.09</v>
          </cell>
        </row>
        <row r="87">
          <cell r="A87" t="str">
            <v>2001-00000</v>
          </cell>
          <cell r="B87" t="str">
            <v xml:space="preserve">A/P 401K HOLDING              </v>
          </cell>
          <cell r="C87">
            <v>0</v>
          </cell>
          <cell r="D87">
            <v>129365.24</v>
          </cell>
          <cell r="E87">
            <v>-129365.24</v>
          </cell>
        </row>
        <row r="88">
          <cell r="A88" t="str">
            <v>2001-FRN97</v>
          </cell>
          <cell r="B88" t="str">
            <v xml:space="preserve">A/P 401K HOLDING - FRN        </v>
          </cell>
          <cell r="C88">
            <v>0</v>
          </cell>
          <cell r="D88">
            <v>10500</v>
          </cell>
          <cell r="E88">
            <v>-10500</v>
          </cell>
        </row>
        <row r="89">
          <cell r="A89" t="str">
            <v>2001-NYO97</v>
          </cell>
          <cell r="B89" t="str">
            <v xml:space="preserve">A/P 401K HOLDING - NY         </v>
          </cell>
          <cell r="C89">
            <v>0</v>
          </cell>
          <cell r="D89">
            <v>21350</v>
          </cell>
          <cell r="E89">
            <v>-21350</v>
          </cell>
        </row>
        <row r="90">
          <cell r="A90" t="str">
            <v>2050-00000</v>
          </cell>
          <cell r="B90" t="str">
            <v xml:space="preserve">INCOME TAX PAYABLE            </v>
          </cell>
          <cell r="C90">
            <v>0</v>
          </cell>
          <cell r="D90">
            <v>7795</v>
          </cell>
          <cell r="E90">
            <v>-7795</v>
          </cell>
        </row>
        <row r="91">
          <cell r="A91" t="str">
            <v>2500-00000</v>
          </cell>
          <cell r="B91" t="str">
            <v xml:space="preserve">NOTES PAYABLE                 </v>
          </cell>
          <cell r="C91">
            <v>0</v>
          </cell>
          <cell r="D91">
            <v>47583.83</v>
          </cell>
          <cell r="E91">
            <v>-47583.83</v>
          </cell>
        </row>
        <row r="92">
          <cell r="A92" t="str">
            <v>2800-00000</v>
          </cell>
          <cell r="B92" t="str">
            <v xml:space="preserve">COMMON STOCK                  </v>
          </cell>
          <cell r="C92">
            <v>0</v>
          </cell>
          <cell r="D92">
            <v>9</v>
          </cell>
          <cell r="E92">
            <v>-9</v>
          </cell>
        </row>
        <row r="93">
          <cell r="A93" t="str">
            <v>2805-00000</v>
          </cell>
          <cell r="B93" t="str">
            <v xml:space="preserve">TREASURY STOCK                </v>
          </cell>
          <cell r="C93">
            <v>47950</v>
          </cell>
          <cell r="D93">
            <v>0</v>
          </cell>
          <cell r="E93">
            <v>47950</v>
          </cell>
        </row>
        <row r="94">
          <cell r="A94" t="str">
            <v>2810-00000</v>
          </cell>
          <cell r="B94" t="str">
            <v xml:space="preserve">RETAINED EARNINGS - PRIOR     </v>
          </cell>
          <cell r="C94">
            <v>0</v>
          </cell>
          <cell r="D94">
            <v>4372758.34</v>
          </cell>
          <cell r="E94">
            <v>-4372758.34</v>
          </cell>
        </row>
        <row r="95">
          <cell r="A95" t="str">
            <v>2815-00000</v>
          </cell>
          <cell r="B95" t="str">
            <v xml:space="preserve">ADDITIONAL PAID IN CAPITAL    </v>
          </cell>
          <cell r="C95">
            <v>0</v>
          </cell>
          <cell r="D95">
            <v>99501</v>
          </cell>
          <cell r="E95">
            <v>-99501</v>
          </cell>
        </row>
        <row r="96">
          <cell r="A96" t="str">
            <v>2821-00000</v>
          </cell>
          <cell r="B96" t="str">
            <v xml:space="preserve">DIVIDEND-S ROTH               </v>
          </cell>
          <cell r="C96">
            <v>111185</v>
          </cell>
          <cell r="D96">
            <v>0</v>
          </cell>
          <cell r="E96">
            <v>111185</v>
          </cell>
        </row>
        <row r="97">
          <cell r="A97" t="str">
            <v>2822-00000</v>
          </cell>
          <cell r="B97" t="str">
            <v xml:space="preserve">DIVIDEND-M VAN KONYNENBURG    </v>
          </cell>
          <cell r="C97">
            <v>183590</v>
          </cell>
          <cell r="D97">
            <v>0</v>
          </cell>
          <cell r="E97">
            <v>183590</v>
          </cell>
        </row>
        <row r="98">
          <cell r="A98" t="str">
            <v>2823-00000</v>
          </cell>
          <cell r="B98" t="str">
            <v xml:space="preserve">DIVIDEND-C TOPPINO            </v>
          </cell>
          <cell r="C98">
            <v>153825</v>
          </cell>
          <cell r="D98">
            <v>0</v>
          </cell>
          <cell r="E98">
            <v>153825</v>
          </cell>
        </row>
        <row r="99">
          <cell r="A99" t="str">
            <v>2826-00000</v>
          </cell>
          <cell r="B99" t="str">
            <v xml:space="preserve">DIVIDEND-E LYONS              </v>
          </cell>
          <cell r="C99">
            <v>21400</v>
          </cell>
          <cell r="D99">
            <v>0</v>
          </cell>
          <cell r="E99">
            <v>21400</v>
          </cell>
        </row>
        <row r="100">
          <cell r="A100" t="str">
            <v>2827-00000</v>
          </cell>
          <cell r="B100" t="str">
            <v xml:space="preserve">DIVIDEND - R. KAMINKER        </v>
          </cell>
          <cell r="C100">
            <v>30000</v>
          </cell>
          <cell r="D100">
            <v>0</v>
          </cell>
          <cell r="E100">
            <v>30000</v>
          </cell>
        </row>
        <row r="101">
          <cell r="A101" t="str">
            <v>2950-00000</v>
          </cell>
          <cell r="B101" t="str">
            <v xml:space="preserve">DUE TO/FROM AFFILIATE         </v>
          </cell>
          <cell r="C101">
            <v>114.79</v>
          </cell>
          <cell r="D101">
            <v>0</v>
          </cell>
          <cell r="E101">
            <v>114.79</v>
          </cell>
        </row>
        <row r="102">
          <cell r="A102" t="str">
            <v>3300-00000</v>
          </cell>
          <cell r="B102" t="str">
            <v xml:space="preserve">INTEREST INCOME               </v>
          </cell>
          <cell r="C102">
            <v>0</v>
          </cell>
          <cell r="D102">
            <v>17881.490000000002</v>
          </cell>
          <cell r="E102">
            <v>-17881.490000000002</v>
          </cell>
        </row>
        <row r="103">
          <cell r="A103" t="str">
            <v>3350-HGA95</v>
          </cell>
          <cell r="B103" t="str">
            <v xml:space="preserve">ASSET MANAGEMENT FEE:         </v>
          </cell>
          <cell r="C103">
            <v>0</v>
          </cell>
          <cell r="D103">
            <v>21062</v>
          </cell>
          <cell r="E103">
            <v>-21062</v>
          </cell>
        </row>
        <row r="104">
          <cell r="A104" t="str">
            <v>3350-ZZZZZ</v>
          </cell>
          <cell r="B104" t="str">
            <v xml:space="preserve">ASSET MANAGEMENT FEES         </v>
          </cell>
          <cell r="C104">
            <v>35</v>
          </cell>
          <cell r="D104">
            <v>0</v>
          </cell>
          <cell r="E104">
            <v>35</v>
          </cell>
        </row>
        <row r="105">
          <cell r="A105" t="str">
            <v>3410-JPNP7</v>
          </cell>
          <cell r="B105" t="str">
            <v>GAIN/LOSS ON HEDGE - Japan Prn</v>
          </cell>
          <cell r="C105">
            <v>0</v>
          </cell>
          <cell r="D105">
            <v>63667.41</v>
          </cell>
          <cell r="E105">
            <v>-63667.41</v>
          </cell>
        </row>
        <row r="106">
          <cell r="A106" t="str">
            <v>3450-00000</v>
          </cell>
          <cell r="B106" t="str">
            <v xml:space="preserve">SOFTWARE LICENSING FEES       </v>
          </cell>
          <cell r="C106">
            <v>0</v>
          </cell>
          <cell r="D106">
            <v>2000</v>
          </cell>
          <cell r="E106">
            <v>-2000</v>
          </cell>
        </row>
        <row r="107">
          <cell r="A107" t="str">
            <v>3500-KOL99</v>
          </cell>
          <cell r="B107" t="str">
            <v xml:space="preserve">REIMBURSEMENT INCOME:         </v>
          </cell>
          <cell r="C107">
            <v>0</v>
          </cell>
          <cell r="D107">
            <v>18680</v>
          </cell>
          <cell r="E107">
            <v>-18680</v>
          </cell>
        </row>
        <row r="108">
          <cell r="A108" t="str">
            <v>4000-00000</v>
          </cell>
          <cell r="B108" t="str">
            <v xml:space="preserve">WAGES: EER TAX - PRINCIPALS   </v>
          </cell>
          <cell r="C108">
            <v>5315.23</v>
          </cell>
          <cell r="D108">
            <v>0</v>
          </cell>
          <cell r="E108">
            <v>5315.23</v>
          </cell>
        </row>
        <row r="109">
          <cell r="A109" t="str">
            <v>4000-FRN97</v>
          </cell>
          <cell r="B109" t="str">
            <v>WAGES:EER TAX-OFFICER: FRN-SAR</v>
          </cell>
          <cell r="C109">
            <v>467.8</v>
          </cell>
          <cell r="D109">
            <v>0</v>
          </cell>
          <cell r="E109">
            <v>467.8</v>
          </cell>
        </row>
        <row r="110">
          <cell r="A110" t="str">
            <v>4000-JPNP7</v>
          </cell>
          <cell r="B110" t="str">
            <v>WAGES:EER TAX-OFFICER: JPN-MVK</v>
          </cell>
          <cell r="C110">
            <v>233.9</v>
          </cell>
          <cell r="D110">
            <v>0</v>
          </cell>
          <cell r="E110">
            <v>233.9</v>
          </cell>
        </row>
        <row r="111">
          <cell r="A111" t="str">
            <v>4000-USP99</v>
          </cell>
          <cell r="B111" t="str">
            <v>WAGES: EER TAX-OFFICER: USP-RK</v>
          </cell>
          <cell r="C111">
            <v>140.34</v>
          </cell>
          <cell r="D111">
            <v>0</v>
          </cell>
          <cell r="E111">
            <v>140.34</v>
          </cell>
        </row>
        <row r="112">
          <cell r="A112" t="str">
            <v>4001-00000</v>
          </cell>
          <cell r="B112" t="str">
            <v xml:space="preserve">WAGES: EER TAX - PROF/IC      </v>
          </cell>
          <cell r="C112">
            <v>13489.31</v>
          </cell>
          <cell r="D112">
            <v>0</v>
          </cell>
          <cell r="E112">
            <v>13489.31</v>
          </cell>
        </row>
        <row r="113">
          <cell r="A113" t="str">
            <v>4001-FRN97</v>
          </cell>
          <cell r="B113" t="str">
            <v>WAGES: EER TAX-LA PROF: FRN-BH</v>
          </cell>
          <cell r="C113">
            <v>981.96</v>
          </cell>
          <cell r="D113">
            <v>0</v>
          </cell>
          <cell r="E113">
            <v>981.96</v>
          </cell>
        </row>
        <row r="114">
          <cell r="A114" t="str">
            <v>4001-JPNP7</v>
          </cell>
          <cell r="B114" t="str">
            <v>WAGES: EER TAX-LA PROF: JPN-MK</v>
          </cell>
          <cell r="C114">
            <v>235.3</v>
          </cell>
          <cell r="D114">
            <v>0</v>
          </cell>
          <cell r="E114">
            <v>235.3</v>
          </cell>
        </row>
        <row r="115">
          <cell r="A115" t="str">
            <v>4001-NYO97</v>
          </cell>
          <cell r="B115" t="str">
            <v xml:space="preserve">WAGES: EER TAX - PROF/IC      </v>
          </cell>
          <cell r="C115">
            <v>2396.4499999999998</v>
          </cell>
          <cell r="D115">
            <v>0</v>
          </cell>
          <cell r="E115">
            <v>2396.4499999999998</v>
          </cell>
        </row>
        <row r="116">
          <cell r="A116" t="str">
            <v>4001-USP99</v>
          </cell>
          <cell r="B116" t="str">
            <v>WAGES: EER TAX-LA PROF: USP-ML</v>
          </cell>
          <cell r="C116">
            <v>187.49</v>
          </cell>
          <cell r="D116">
            <v>0</v>
          </cell>
          <cell r="E116">
            <v>187.49</v>
          </cell>
        </row>
        <row r="117">
          <cell r="A117" t="str">
            <v>4002-00000</v>
          </cell>
          <cell r="B117" t="str">
            <v xml:space="preserve">WAGES: EER TAX - STAFF        </v>
          </cell>
          <cell r="C117">
            <v>7315.99</v>
          </cell>
          <cell r="D117">
            <v>0</v>
          </cell>
          <cell r="E117">
            <v>7315.99</v>
          </cell>
        </row>
        <row r="118">
          <cell r="A118" t="str">
            <v>4002-NYO97</v>
          </cell>
          <cell r="B118" t="str">
            <v xml:space="preserve">WAGES: EER TAX - STAFF        </v>
          </cell>
          <cell r="C118">
            <v>1152.78</v>
          </cell>
          <cell r="D118">
            <v>0</v>
          </cell>
          <cell r="E118">
            <v>1152.78</v>
          </cell>
        </row>
        <row r="119">
          <cell r="A119" t="str">
            <v>4003-00000</v>
          </cell>
          <cell r="B119" t="str">
            <v xml:space="preserve">WAGES: EER TAX - OTHER        </v>
          </cell>
          <cell r="C119">
            <v>0</v>
          </cell>
          <cell r="D119">
            <v>5.12</v>
          </cell>
          <cell r="E119">
            <v>-5.12</v>
          </cell>
        </row>
        <row r="120">
          <cell r="A120" t="str">
            <v>4004-FRN97</v>
          </cell>
          <cell r="B120" t="str">
            <v>WAGES: EER TAX-OFFICER: FRN-RK</v>
          </cell>
          <cell r="C120">
            <v>70.17</v>
          </cell>
          <cell r="D120">
            <v>0</v>
          </cell>
          <cell r="E120">
            <v>70.17</v>
          </cell>
        </row>
        <row r="121">
          <cell r="A121" t="str">
            <v>4004-JPNP7</v>
          </cell>
          <cell r="B121" t="str">
            <v>WAGES: EER TAX-OFFICER: JPN-RK</v>
          </cell>
          <cell r="C121">
            <v>70.17</v>
          </cell>
          <cell r="D121">
            <v>0</v>
          </cell>
          <cell r="E121">
            <v>70.17</v>
          </cell>
        </row>
        <row r="122">
          <cell r="A122" t="str">
            <v>4010-00000</v>
          </cell>
          <cell r="B122" t="str">
            <v xml:space="preserve">WAGES: PRINCIPALS             </v>
          </cell>
          <cell r="C122">
            <v>49375</v>
          </cell>
          <cell r="D122">
            <v>0</v>
          </cell>
          <cell r="E122">
            <v>49375</v>
          </cell>
        </row>
        <row r="123">
          <cell r="A123" t="str">
            <v>4010-FRN97</v>
          </cell>
          <cell r="B123" t="str">
            <v xml:space="preserve">WAGES: OFFICER - FRN: SAR     </v>
          </cell>
          <cell r="C123">
            <v>6250</v>
          </cell>
          <cell r="D123">
            <v>0</v>
          </cell>
          <cell r="E123">
            <v>6250</v>
          </cell>
        </row>
        <row r="124">
          <cell r="A124" t="str">
            <v>4010-JPNP7</v>
          </cell>
          <cell r="B124" t="str">
            <v xml:space="preserve">WAGES: OFFICER - JPN: MVK     </v>
          </cell>
          <cell r="C124">
            <v>3125</v>
          </cell>
          <cell r="D124">
            <v>0</v>
          </cell>
          <cell r="E124">
            <v>3125</v>
          </cell>
        </row>
        <row r="125">
          <cell r="A125" t="str">
            <v>4010-USP99</v>
          </cell>
          <cell r="B125" t="str">
            <v xml:space="preserve">WAGES: OFFICER - USP: RK      </v>
          </cell>
          <cell r="C125">
            <v>1875</v>
          </cell>
          <cell r="D125">
            <v>0</v>
          </cell>
          <cell r="E125">
            <v>1875</v>
          </cell>
        </row>
        <row r="126">
          <cell r="A126" t="str">
            <v>4011-00000</v>
          </cell>
          <cell r="B126" t="str">
            <v xml:space="preserve">WAGES: PROF/IC                </v>
          </cell>
          <cell r="C126">
            <v>121458.34</v>
          </cell>
          <cell r="D126">
            <v>0</v>
          </cell>
          <cell r="E126">
            <v>121458.34</v>
          </cell>
        </row>
        <row r="127">
          <cell r="A127" t="str">
            <v>4011-FRN97</v>
          </cell>
          <cell r="B127" t="str">
            <v xml:space="preserve">WAGES: PROF/IC - FRN: BH      </v>
          </cell>
          <cell r="C127">
            <v>8333.34</v>
          </cell>
          <cell r="D127">
            <v>0</v>
          </cell>
          <cell r="E127">
            <v>8333.34</v>
          </cell>
        </row>
        <row r="128">
          <cell r="A128" t="str">
            <v>4011-JPNP7</v>
          </cell>
          <cell r="B128" t="str">
            <v xml:space="preserve">WAGES: PROF/IC - JPN: MK      </v>
          </cell>
          <cell r="C128">
            <v>3125</v>
          </cell>
          <cell r="D128">
            <v>0</v>
          </cell>
          <cell r="E128">
            <v>3125</v>
          </cell>
        </row>
        <row r="129">
          <cell r="A129" t="str">
            <v>4011-NYO97</v>
          </cell>
          <cell r="B129" t="str">
            <v xml:space="preserve">WAGES: PROF/IC                </v>
          </cell>
          <cell r="C129">
            <v>30833.34</v>
          </cell>
          <cell r="D129">
            <v>0</v>
          </cell>
          <cell r="E129">
            <v>30833.34</v>
          </cell>
        </row>
        <row r="130">
          <cell r="A130" t="str">
            <v>4011-USP99</v>
          </cell>
          <cell r="B130" t="str">
            <v xml:space="preserve">WAGES: LA PROF - USP: ML      </v>
          </cell>
          <cell r="C130">
            <v>2500</v>
          </cell>
          <cell r="D130">
            <v>0</v>
          </cell>
          <cell r="E130">
            <v>2500</v>
          </cell>
        </row>
        <row r="131">
          <cell r="A131" t="str">
            <v>4012-00000</v>
          </cell>
          <cell r="B131" t="str">
            <v xml:space="preserve">WAGES: STAFF                  </v>
          </cell>
          <cell r="C131">
            <v>52813.48</v>
          </cell>
          <cell r="D131">
            <v>0</v>
          </cell>
          <cell r="E131">
            <v>52813.48</v>
          </cell>
        </row>
        <row r="132">
          <cell r="A132" t="str">
            <v>4012-NYO97</v>
          </cell>
          <cell r="B132" t="str">
            <v xml:space="preserve">WAGES: STAFF                  </v>
          </cell>
          <cell r="C132">
            <v>10584.63</v>
          </cell>
          <cell r="D132">
            <v>0</v>
          </cell>
          <cell r="E132">
            <v>10584.63</v>
          </cell>
        </row>
        <row r="133">
          <cell r="A133" t="str">
            <v>4013-00000</v>
          </cell>
          <cell r="B133" t="str">
            <v xml:space="preserve">WAGES: OT STAFF               </v>
          </cell>
          <cell r="C133">
            <v>5540.83</v>
          </cell>
          <cell r="D133">
            <v>0</v>
          </cell>
          <cell r="E133">
            <v>5540.83</v>
          </cell>
        </row>
        <row r="134">
          <cell r="A134" t="str">
            <v>4013-NYO97</v>
          </cell>
          <cell r="B134" t="str">
            <v xml:space="preserve">WAGES: OT STAFF               </v>
          </cell>
          <cell r="C134">
            <v>1259.21</v>
          </cell>
          <cell r="D134">
            <v>0</v>
          </cell>
          <cell r="E134">
            <v>1259.21</v>
          </cell>
        </row>
        <row r="135">
          <cell r="A135" t="str">
            <v>4014-FRN97</v>
          </cell>
          <cell r="B135" t="str">
            <v xml:space="preserve">WAGES: OFFICER - FRN: RK      </v>
          </cell>
          <cell r="C135">
            <v>937.5</v>
          </cell>
          <cell r="D135">
            <v>0</v>
          </cell>
          <cell r="E135">
            <v>937.5</v>
          </cell>
        </row>
        <row r="136">
          <cell r="A136" t="str">
            <v>4014-JPNP7</v>
          </cell>
          <cell r="B136" t="str">
            <v xml:space="preserve">WAGES: OFFICER - JPN: RK      </v>
          </cell>
          <cell r="C136">
            <v>937.5</v>
          </cell>
          <cell r="D136">
            <v>0</v>
          </cell>
          <cell r="E136">
            <v>937.5</v>
          </cell>
        </row>
        <row r="137">
          <cell r="A137" t="str">
            <v>4021-00000</v>
          </cell>
          <cell r="B137" t="str">
            <v xml:space="preserve">WAGES: BONUS - PROF/IC        </v>
          </cell>
          <cell r="C137">
            <v>0</v>
          </cell>
          <cell r="D137">
            <v>9195</v>
          </cell>
          <cell r="E137">
            <v>-9195</v>
          </cell>
        </row>
        <row r="138">
          <cell r="A138" t="str">
            <v>4021-NYO97</v>
          </cell>
          <cell r="B138" t="str">
            <v xml:space="preserve">WAGES: BONUS - PROF/IC        </v>
          </cell>
          <cell r="C138">
            <v>0</v>
          </cell>
          <cell r="D138">
            <v>22500</v>
          </cell>
          <cell r="E138">
            <v>-22500</v>
          </cell>
        </row>
        <row r="139">
          <cell r="A139" t="str">
            <v>5080-ZZZZZ</v>
          </cell>
          <cell r="B139" t="str">
            <v xml:space="preserve">DUE DILIGENCE - EXTERNAL      </v>
          </cell>
          <cell r="C139">
            <v>0</v>
          </cell>
          <cell r="D139">
            <v>9654</v>
          </cell>
          <cell r="E139">
            <v>-9654</v>
          </cell>
        </row>
        <row r="140">
          <cell r="A140" t="str">
            <v>5100-AMR99</v>
          </cell>
          <cell r="B140" t="str">
            <v xml:space="preserve">EMPLOYEE MEAL EXPENSE: AMR99  </v>
          </cell>
          <cell r="C140">
            <v>5.9</v>
          </cell>
          <cell r="D140">
            <v>0</v>
          </cell>
          <cell r="E140">
            <v>5.9</v>
          </cell>
        </row>
        <row r="141">
          <cell r="A141" t="str">
            <v>5100-CMT99</v>
          </cell>
          <cell r="B141" t="str">
            <v xml:space="preserve">EMPLOYEE MEAL EXPENSE: CMT99  </v>
          </cell>
          <cell r="C141">
            <v>349.76</v>
          </cell>
          <cell r="D141">
            <v>0</v>
          </cell>
          <cell r="E141">
            <v>349.76</v>
          </cell>
        </row>
        <row r="142">
          <cell r="A142" t="str">
            <v>5100-CRO99</v>
          </cell>
          <cell r="B142" t="str">
            <v xml:space="preserve">EMPLOYEE MEAL EXPENSE: CRO99  </v>
          </cell>
          <cell r="C142">
            <v>394.03</v>
          </cell>
          <cell r="D142">
            <v>0</v>
          </cell>
          <cell r="E142">
            <v>394.03</v>
          </cell>
        </row>
        <row r="143">
          <cell r="A143" t="str">
            <v>5100-LCB99</v>
          </cell>
          <cell r="B143" t="str">
            <v xml:space="preserve">EMPLOYEE MEAL EXPENSE: LCB99  </v>
          </cell>
          <cell r="C143">
            <v>19.28</v>
          </cell>
          <cell r="D143">
            <v>0</v>
          </cell>
          <cell r="E143">
            <v>19.28</v>
          </cell>
        </row>
        <row r="144">
          <cell r="A144" t="str">
            <v>5100-MGM99</v>
          </cell>
          <cell r="B144" t="str">
            <v xml:space="preserve">EMPLOYEE MEAL EXPENSE: MGM99  </v>
          </cell>
          <cell r="C144">
            <v>25.38</v>
          </cell>
          <cell r="D144">
            <v>0</v>
          </cell>
          <cell r="E144">
            <v>25.38</v>
          </cell>
        </row>
        <row r="145">
          <cell r="A145" t="str">
            <v>5100-PLZ99</v>
          </cell>
          <cell r="B145" t="str">
            <v xml:space="preserve">EMPLOYEE MEAL EXPENSE: PLZ99  </v>
          </cell>
          <cell r="C145">
            <v>25.36</v>
          </cell>
          <cell r="D145">
            <v>0</v>
          </cell>
          <cell r="E145">
            <v>25.36</v>
          </cell>
        </row>
        <row r="146">
          <cell r="A146" t="str">
            <v>5100-TAH99</v>
          </cell>
          <cell r="B146" t="str">
            <v xml:space="preserve">EMPLOYEE MEAL EXPENSE: TAH99  </v>
          </cell>
          <cell r="C146">
            <v>45.65</v>
          </cell>
          <cell r="D146">
            <v>0</v>
          </cell>
          <cell r="E146">
            <v>45.65</v>
          </cell>
        </row>
        <row r="147">
          <cell r="A147" t="str">
            <v>5100-UNI99</v>
          </cell>
          <cell r="B147" t="str">
            <v xml:space="preserve">EMPLOYEE MEAL EXPENSE: UNI99  </v>
          </cell>
          <cell r="C147">
            <v>2.56</v>
          </cell>
          <cell r="D147">
            <v>0</v>
          </cell>
          <cell r="E147">
            <v>2.56</v>
          </cell>
        </row>
        <row r="148">
          <cell r="A148" t="str">
            <v>5100-ZZZZZ</v>
          </cell>
          <cell r="B148" t="str">
            <v xml:space="preserve">EMPLOYEE MEAL EXPENSE         </v>
          </cell>
          <cell r="C148">
            <v>438.36</v>
          </cell>
          <cell r="D148">
            <v>0</v>
          </cell>
          <cell r="E148">
            <v>438.36</v>
          </cell>
        </row>
        <row r="149">
          <cell r="A149" t="str">
            <v>5110-CMT99</v>
          </cell>
          <cell r="B149" t="str">
            <v xml:space="preserve">ENTERTAINMENT: CMT99          </v>
          </cell>
          <cell r="C149">
            <v>422</v>
          </cell>
          <cell r="D149">
            <v>0</v>
          </cell>
          <cell r="E149">
            <v>422</v>
          </cell>
        </row>
        <row r="150">
          <cell r="A150" t="str">
            <v>5110-CRO99</v>
          </cell>
          <cell r="B150" t="str">
            <v xml:space="preserve">ENTERTAINMENT: CRO99          </v>
          </cell>
          <cell r="C150">
            <v>128.44999999999999</v>
          </cell>
          <cell r="D150">
            <v>0</v>
          </cell>
          <cell r="E150">
            <v>128.44999999999999</v>
          </cell>
        </row>
        <row r="151">
          <cell r="A151" t="str">
            <v>5110-LAK98</v>
          </cell>
          <cell r="B151" t="str">
            <v xml:space="preserve">ENTERTAINMENT: LAK98          </v>
          </cell>
          <cell r="C151">
            <v>22.09</v>
          </cell>
          <cell r="D151">
            <v>0</v>
          </cell>
          <cell r="E151">
            <v>22.09</v>
          </cell>
        </row>
        <row r="152">
          <cell r="A152" t="str">
            <v>5110-MGM99</v>
          </cell>
          <cell r="B152" t="str">
            <v xml:space="preserve">ENTERTAINMENT: MGM99          </v>
          </cell>
          <cell r="C152">
            <v>17.05</v>
          </cell>
          <cell r="D152">
            <v>0</v>
          </cell>
          <cell r="E152">
            <v>17.05</v>
          </cell>
        </row>
        <row r="153">
          <cell r="A153" t="str">
            <v>5110-PLZ99</v>
          </cell>
          <cell r="B153" t="str">
            <v xml:space="preserve">ENTERTAINMENT: PLZ99          </v>
          </cell>
          <cell r="C153">
            <v>16.649999999999999</v>
          </cell>
          <cell r="D153">
            <v>0</v>
          </cell>
          <cell r="E153">
            <v>16.649999999999999</v>
          </cell>
        </row>
        <row r="154">
          <cell r="A154" t="str">
            <v>5110-TAH99</v>
          </cell>
          <cell r="B154" t="str">
            <v xml:space="preserve">ENTERTAINMENT: TAH99          </v>
          </cell>
          <cell r="C154">
            <v>641.41</v>
          </cell>
          <cell r="D154">
            <v>0</v>
          </cell>
          <cell r="E154">
            <v>641.41</v>
          </cell>
        </row>
        <row r="155">
          <cell r="A155" t="str">
            <v>5110-ZZZZZ</v>
          </cell>
          <cell r="B155" t="str">
            <v xml:space="preserve">ENTERTAINMENT:                </v>
          </cell>
          <cell r="C155">
            <v>380.18</v>
          </cell>
          <cell r="D155">
            <v>0</v>
          </cell>
          <cell r="E155">
            <v>380.18</v>
          </cell>
        </row>
        <row r="156">
          <cell r="A156" t="str">
            <v>5150-CRO99</v>
          </cell>
          <cell r="B156" t="str">
            <v xml:space="preserve">FEDEX/SHIPPING - DIPS: CRO99  </v>
          </cell>
          <cell r="C156">
            <v>278.25</v>
          </cell>
          <cell r="D156">
            <v>0</v>
          </cell>
          <cell r="E156">
            <v>278.25</v>
          </cell>
        </row>
        <row r="157">
          <cell r="A157" t="str">
            <v>5150-VAL99</v>
          </cell>
          <cell r="B157" t="str">
            <v xml:space="preserve">FEDEX/SHIPPING - DIPS: VAL99  </v>
          </cell>
          <cell r="C157">
            <v>363</v>
          </cell>
          <cell r="D157">
            <v>0</v>
          </cell>
          <cell r="E157">
            <v>363</v>
          </cell>
        </row>
        <row r="158">
          <cell r="A158" t="str">
            <v>5150-ZZZZZ</v>
          </cell>
          <cell r="B158" t="str">
            <v xml:space="preserve">FEDEX/SHIPPING - DIPS:        </v>
          </cell>
          <cell r="C158">
            <v>186.54</v>
          </cell>
          <cell r="D158">
            <v>0</v>
          </cell>
          <cell r="E158">
            <v>186.54</v>
          </cell>
        </row>
        <row r="159">
          <cell r="A159" t="str">
            <v>5160-AMR99</v>
          </cell>
          <cell r="B159" t="str">
            <v>FEDEX/SHIPPING - GENERAL: AMR9</v>
          </cell>
          <cell r="C159">
            <v>11.5</v>
          </cell>
          <cell r="D159">
            <v>0</v>
          </cell>
          <cell r="E159">
            <v>11.5</v>
          </cell>
        </row>
        <row r="160">
          <cell r="A160" t="str">
            <v>5160-CCA99</v>
          </cell>
          <cell r="B160" t="str">
            <v>FEDEX/SHIPPING - GENERAL: CCA9</v>
          </cell>
          <cell r="C160">
            <v>11.5</v>
          </cell>
          <cell r="D160">
            <v>0</v>
          </cell>
          <cell r="E160">
            <v>11.5</v>
          </cell>
        </row>
        <row r="161">
          <cell r="A161" t="str">
            <v>5160-CIT99</v>
          </cell>
          <cell r="B161" t="str">
            <v>FEDEX/SHIPPING - GENERAL: CIT9</v>
          </cell>
          <cell r="C161">
            <v>131.19999999999999</v>
          </cell>
          <cell r="D161">
            <v>0</v>
          </cell>
          <cell r="E161">
            <v>131.19999999999999</v>
          </cell>
        </row>
        <row r="162">
          <cell r="A162" t="str">
            <v>5160-CMT99</v>
          </cell>
          <cell r="B162" t="str">
            <v>FEDEX/SHIPPING - GENERAL: CMT9</v>
          </cell>
          <cell r="C162">
            <v>87.6</v>
          </cell>
          <cell r="D162">
            <v>0</v>
          </cell>
          <cell r="E162">
            <v>87.6</v>
          </cell>
        </row>
        <row r="163">
          <cell r="A163" t="str">
            <v>5160-CRO99</v>
          </cell>
          <cell r="B163" t="str">
            <v>FEDEX/SHIPPING - GENERAL: CRO9</v>
          </cell>
          <cell r="C163">
            <v>397.53</v>
          </cell>
          <cell r="D163">
            <v>0</v>
          </cell>
          <cell r="E163">
            <v>397.53</v>
          </cell>
        </row>
        <row r="164">
          <cell r="A164" t="str">
            <v>5160-DYN99</v>
          </cell>
          <cell r="B164" t="str">
            <v>FEDEX/SHIPPING - GENERAL: DYN9</v>
          </cell>
          <cell r="C164">
            <v>33.450000000000003</v>
          </cell>
          <cell r="D164">
            <v>0</v>
          </cell>
          <cell r="E164">
            <v>33.450000000000003</v>
          </cell>
        </row>
        <row r="165">
          <cell r="A165" t="str">
            <v>5160-GAS99</v>
          </cell>
          <cell r="B165" t="str">
            <v>FEDEX/SHIPPING - GENERAL: GAS9</v>
          </cell>
          <cell r="C165">
            <v>8.65</v>
          </cell>
          <cell r="D165">
            <v>0</v>
          </cell>
          <cell r="E165">
            <v>8.65</v>
          </cell>
        </row>
        <row r="166">
          <cell r="A166" t="str">
            <v>5160-GAT99</v>
          </cell>
          <cell r="B166" t="str">
            <v>FEDEX/SHIPPING - GENERAL: GAT9</v>
          </cell>
          <cell r="C166">
            <v>34.5</v>
          </cell>
          <cell r="D166">
            <v>0</v>
          </cell>
          <cell r="E166">
            <v>34.5</v>
          </cell>
        </row>
        <row r="167">
          <cell r="A167" t="str">
            <v>5160-HOR99</v>
          </cell>
          <cell r="B167" t="str">
            <v>FEDEX/SHIPPING - GENERAL: HOR9</v>
          </cell>
          <cell r="C167">
            <v>318</v>
          </cell>
          <cell r="D167">
            <v>0</v>
          </cell>
          <cell r="E167">
            <v>318</v>
          </cell>
        </row>
        <row r="168">
          <cell r="A168" t="str">
            <v>5160-HYL96</v>
          </cell>
          <cell r="B168" t="str">
            <v xml:space="preserve">FEDEX/SHIPPING - GENERAL:     </v>
          </cell>
          <cell r="C168">
            <v>277</v>
          </cell>
          <cell r="D168">
            <v>0</v>
          </cell>
          <cell r="E168">
            <v>277</v>
          </cell>
        </row>
        <row r="169">
          <cell r="A169" t="str">
            <v>5160-LAK98</v>
          </cell>
          <cell r="B169" t="str">
            <v>FEDEX/SHIPPING - GENERAL: LAK9</v>
          </cell>
          <cell r="C169">
            <v>17.399999999999999</v>
          </cell>
          <cell r="D169">
            <v>0</v>
          </cell>
          <cell r="E169">
            <v>17.399999999999999</v>
          </cell>
        </row>
        <row r="170">
          <cell r="A170" t="str">
            <v>5160-LCB99</v>
          </cell>
          <cell r="B170" t="str">
            <v>FEDEX/SHIPPING - GENERAL: LCB9</v>
          </cell>
          <cell r="C170">
            <v>28.2</v>
          </cell>
          <cell r="D170">
            <v>0</v>
          </cell>
          <cell r="E170">
            <v>28.2</v>
          </cell>
        </row>
        <row r="171">
          <cell r="A171" t="str">
            <v>5160-MGM99</v>
          </cell>
          <cell r="B171" t="str">
            <v>FEDEX/SHIPPING - GENERAL: MGM9</v>
          </cell>
          <cell r="C171">
            <v>190.4</v>
          </cell>
          <cell r="D171">
            <v>0</v>
          </cell>
          <cell r="E171">
            <v>190.4</v>
          </cell>
        </row>
        <row r="172">
          <cell r="A172" t="str">
            <v>5160-TAH99</v>
          </cell>
          <cell r="B172" t="str">
            <v>FEDEX/SHIPPING - GENERAL: TAH9</v>
          </cell>
          <cell r="C172">
            <v>20.100000000000001</v>
          </cell>
          <cell r="D172">
            <v>0</v>
          </cell>
          <cell r="E172">
            <v>20.100000000000001</v>
          </cell>
        </row>
        <row r="173">
          <cell r="A173" t="str">
            <v>5160-ZZZZZ</v>
          </cell>
          <cell r="B173" t="str">
            <v xml:space="preserve">FEDEX/SHIPPING - GENERAL:     </v>
          </cell>
          <cell r="C173">
            <v>511.98</v>
          </cell>
          <cell r="D173">
            <v>0</v>
          </cell>
          <cell r="E173">
            <v>511.98</v>
          </cell>
        </row>
        <row r="174">
          <cell r="A174" t="str">
            <v>5190-HOR99</v>
          </cell>
          <cell r="B174" t="str">
            <v xml:space="preserve">FEDEX/SHIPPING - OM: HOR99    </v>
          </cell>
          <cell r="C174">
            <v>156.05000000000001</v>
          </cell>
          <cell r="D174">
            <v>0</v>
          </cell>
          <cell r="E174">
            <v>156.05000000000001</v>
          </cell>
        </row>
        <row r="175">
          <cell r="A175" t="str">
            <v>5190-LAK98</v>
          </cell>
          <cell r="B175" t="str">
            <v xml:space="preserve">FEDEX/SHIPPING - OM: LAK98    </v>
          </cell>
          <cell r="C175">
            <v>94.85</v>
          </cell>
          <cell r="D175">
            <v>0</v>
          </cell>
          <cell r="E175">
            <v>94.85</v>
          </cell>
        </row>
        <row r="176">
          <cell r="A176" t="str">
            <v>5190-ZZZZZ</v>
          </cell>
          <cell r="B176" t="str">
            <v xml:space="preserve">FEDEX/SHIPPING - OM:          </v>
          </cell>
          <cell r="C176">
            <v>63.72</v>
          </cell>
          <cell r="D176">
            <v>0</v>
          </cell>
          <cell r="E176">
            <v>63.72</v>
          </cell>
        </row>
        <row r="177">
          <cell r="A177" t="str">
            <v>5240-LIB97</v>
          </cell>
          <cell r="B177" t="str">
            <v xml:space="preserve">FEDEX/SHIPPING - TS:          </v>
          </cell>
          <cell r="C177">
            <v>72.25</v>
          </cell>
          <cell r="D177">
            <v>0</v>
          </cell>
          <cell r="E177">
            <v>72.25</v>
          </cell>
        </row>
        <row r="178">
          <cell r="A178" t="str">
            <v>5240-ZZZZZ</v>
          </cell>
          <cell r="B178" t="str">
            <v xml:space="preserve">FEDEX/SHIPPING - TS:          </v>
          </cell>
          <cell r="C178">
            <v>48.44</v>
          </cell>
          <cell r="D178">
            <v>0</v>
          </cell>
          <cell r="E178">
            <v>48.44</v>
          </cell>
        </row>
        <row r="179">
          <cell r="A179" t="str">
            <v>5250-GAT99</v>
          </cell>
          <cell r="B179" t="str">
            <v xml:space="preserve">FEDEX/SHIPPING - UP: GAT99    </v>
          </cell>
          <cell r="C179">
            <v>17.3</v>
          </cell>
          <cell r="D179">
            <v>0</v>
          </cell>
          <cell r="E179">
            <v>17.3</v>
          </cell>
        </row>
        <row r="180">
          <cell r="A180" t="str">
            <v>5250-LAK98</v>
          </cell>
          <cell r="B180" t="str">
            <v xml:space="preserve">FEDEX/SHIPPING - UP: LAK98    </v>
          </cell>
          <cell r="C180">
            <v>65.150000000000006</v>
          </cell>
          <cell r="D180">
            <v>0</v>
          </cell>
          <cell r="E180">
            <v>65.150000000000006</v>
          </cell>
        </row>
        <row r="181">
          <cell r="A181" t="str">
            <v>5250-MLS98</v>
          </cell>
          <cell r="B181" t="str">
            <v xml:space="preserve">FEDEX/SHIPPING - UP: MLS98    </v>
          </cell>
          <cell r="C181">
            <v>8.65</v>
          </cell>
          <cell r="D181">
            <v>0</v>
          </cell>
          <cell r="E181">
            <v>8.65</v>
          </cell>
        </row>
        <row r="182">
          <cell r="A182" t="str">
            <v>5250-VAL99</v>
          </cell>
          <cell r="B182" t="str">
            <v xml:space="preserve">FEDEX/SHIPPING - UP: VAL99    </v>
          </cell>
          <cell r="C182">
            <v>22.2</v>
          </cell>
          <cell r="D182">
            <v>0</v>
          </cell>
          <cell r="E182">
            <v>22.2</v>
          </cell>
        </row>
        <row r="183">
          <cell r="A183" t="str">
            <v>5250-ZZZZZ</v>
          </cell>
          <cell r="B183" t="str">
            <v xml:space="preserve">FEDEX/SHIPPING - UP:          </v>
          </cell>
          <cell r="C183">
            <v>75.959999999999994</v>
          </cell>
          <cell r="D183">
            <v>0</v>
          </cell>
          <cell r="E183">
            <v>75.959999999999994</v>
          </cell>
        </row>
        <row r="184">
          <cell r="A184" t="str">
            <v>5280-CRO99</v>
          </cell>
          <cell r="B184" t="str">
            <v xml:space="preserve">MESSENGER/DELIVERY: CRO99     </v>
          </cell>
          <cell r="C184">
            <v>9</v>
          </cell>
          <cell r="D184">
            <v>0</v>
          </cell>
          <cell r="E184">
            <v>9</v>
          </cell>
        </row>
        <row r="185">
          <cell r="A185" t="str">
            <v>5280-GAT99</v>
          </cell>
          <cell r="B185" t="str">
            <v xml:space="preserve">MESSENGER/DELIVERY: GAT99     </v>
          </cell>
          <cell r="C185">
            <v>9</v>
          </cell>
          <cell r="D185">
            <v>0</v>
          </cell>
          <cell r="E185">
            <v>9</v>
          </cell>
        </row>
        <row r="186">
          <cell r="A186" t="str">
            <v>5280-HOR99</v>
          </cell>
          <cell r="B186" t="str">
            <v xml:space="preserve">MESSENGER/DELIVERY: HOR99     </v>
          </cell>
          <cell r="C186">
            <v>19.75</v>
          </cell>
          <cell r="D186">
            <v>0</v>
          </cell>
          <cell r="E186">
            <v>19.75</v>
          </cell>
        </row>
        <row r="187">
          <cell r="A187" t="str">
            <v>5280-LAK98</v>
          </cell>
          <cell r="B187" t="str">
            <v xml:space="preserve">MESSENGER/DELIVERY: LAK98     </v>
          </cell>
          <cell r="C187">
            <v>50.25</v>
          </cell>
          <cell r="D187">
            <v>0</v>
          </cell>
          <cell r="E187">
            <v>50.25</v>
          </cell>
        </row>
        <row r="188">
          <cell r="A188" t="str">
            <v>5280-LCB99</v>
          </cell>
          <cell r="B188" t="str">
            <v xml:space="preserve">MESSENGER/DELIVERY: LCB99     </v>
          </cell>
          <cell r="C188">
            <v>31.25</v>
          </cell>
          <cell r="D188">
            <v>0</v>
          </cell>
          <cell r="E188">
            <v>31.25</v>
          </cell>
        </row>
        <row r="189">
          <cell r="A189" t="str">
            <v>5280-LIB97</v>
          </cell>
          <cell r="B189" t="str">
            <v xml:space="preserve">MESSENGER/DELIVERY:           </v>
          </cell>
          <cell r="C189">
            <v>50</v>
          </cell>
          <cell r="D189">
            <v>0</v>
          </cell>
          <cell r="E189">
            <v>50</v>
          </cell>
        </row>
        <row r="190">
          <cell r="A190" t="str">
            <v>5280-MGM99</v>
          </cell>
          <cell r="B190" t="str">
            <v xml:space="preserve">MESSENGER/DELIVERY: MGM99     </v>
          </cell>
          <cell r="C190">
            <v>149.25</v>
          </cell>
          <cell r="D190">
            <v>0</v>
          </cell>
          <cell r="E190">
            <v>149.25</v>
          </cell>
        </row>
        <row r="191">
          <cell r="A191" t="str">
            <v>5280-VAL99</v>
          </cell>
          <cell r="B191" t="str">
            <v xml:space="preserve">MESSENGER/DELIVERY: VAL99     </v>
          </cell>
          <cell r="C191">
            <v>48.5</v>
          </cell>
          <cell r="D191">
            <v>0</v>
          </cell>
          <cell r="E191">
            <v>48.5</v>
          </cell>
        </row>
        <row r="192">
          <cell r="A192" t="str">
            <v>5280-ZZZZZ</v>
          </cell>
          <cell r="B192" t="str">
            <v xml:space="preserve">MESSENGER/DELIVERY:           </v>
          </cell>
          <cell r="C192">
            <v>246.03</v>
          </cell>
          <cell r="D192">
            <v>0</v>
          </cell>
          <cell r="E192">
            <v>246.03</v>
          </cell>
        </row>
        <row r="193">
          <cell r="A193" t="str">
            <v>5310-CMT99</v>
          </cell>
          <cell r="B193" t="str">
            <v xml:space="preserve">OFFICE EXPENSE: CMT99         </v>
          </cell>
          <cell r="C193">
            <v>37.5</v>
          </cell>
          <cell r="D193">
            <v>0</v>
          </cell>
          <cell r="E193">
            <v>37.5</v>
          </cell>
        </row>
        <row r="194">
          <cell r="A194" t="str">
            <v>5310-ZZZZZ</v>
          </cell>
          <cell r="B194" t="str">
            <v xml:space="preserve">OFFICE EXPENSE:               </v>
          </cell>
          <cell r="C194">
            <v>25.14</v>
          </cell>
          <cell r="D194">
            <v>0</v>
          </cell>
          <cell r="E194">
            <v>25.14</v>
          </cell>
        </row>
        <row r="195">
          <cell r="A195" t="str">
            <v>5340-AMR99</v>
          </cell>
          <cell r="B195" t="str">
            <v xml:space="preserve">PARKING:                      </v>
          </cell>
          <cell r="C195">
            <v>675</v>
          </cell>
          <cell r="D195">
            <v>0</v>
          </cell>
          <cell r="E195">
            <v>675</v>
          </cell>
        </row>
        <row r="196">
          <cell r="A196" t="str">
            <v>5340-CMT99</v>
          </cell>
          <cell r="B196" t="str">
            <v xml:space="preserve">PARKING: CMT99                </v>
          </cell>
          <cell r="C196">
            <v>45.2</v>
          </cell>
          <cell r="D196">
            <v>0</v>
          </cell>
          <cell r="E196">
            <v>45.2</v>
          </cell>
        </row>
        <row r="197">
          <cell r="A197" t="str">
            <v>5340-CRO99</v>
          </cell>
          <cell r="B197" t="str">
            <v xml:space="preserve">PARKING: CRO99                </v>
          </cell>
          <cell r="C197">
            <v>35.85</v>
          </cell>
          <cell r="D197">
            <v>0</v>
          </cell>
          <cell r="E197">
            <v>35.85</v>
          </cell>
        </row>
        <row r="198">
          <cell r="A198" t="str">
            <v>5340-LAK98</v>
          </cell>
          <cell r="B198" t="str">
            <v xml:space="preserve">PARKING: LAK98                </v>
          </cell>
          <cell r="C198">
            <v>41.86</v>
          </cell>
          <cell r="D198">
            <v>0</v>
          </cell>
          <cell r="E198">
            <v>41.86</v>
          </cell>
        </row>
        <row r="199">
          <cell r="A199" t="str">
            <v>5340-MGM99</v>
          </cell>
          <cell r="B199" t="str">
            <v xml:space="preserve">PARKING: MGM99                </v>
          </cell>
          <cell r="C199">
            <v>26.55</v>
          </cell>
          <cell r="D199">
            <v>0</v>
          </cell>
          <cell r="E199">
            <v>26.55</v>
          </cell>
        </row>
        <row r="200">
          <cell r="A200" t="str">
            <v>5340-PLZ99</v>
          </cell>
          <cell r="B200" t="str">
            <v xml:space="preserve">PARKING: PLZ99                </v>
          </cell>
          <cell r="C200">
            <v>10.95</v>
          </cell>
          <cell r="D200">
            <v>0</v>
          </cell>
          <cell r="E200">
            <v>10.95</v>
          </cell>
        </row>
        <row r="201">
          <cell r="A201" t="str">
            <v>5340-TAH99</v>
          </cell>
          <cell r="B201" t="str">
            <v xml:space="preserve">PARKING: TAH99                </v>
          </cell>
          <cell r="C201">
            <v>77.5</v>
          </cell>
          <cell r="D201">
            <v>0</v>
          </cell>
          <cell r="E201">
            <v>77.5</v>
          </cell>
        </row>
        <row r="202">
          <cell r="A202" t="str">
            <v>5340-ZZZZZ</v>
          </cell>
          <cell r="B202" t="str">
            <v xml:space="preserve">PARKING:                      </v>
          </cell>
          <cell r="C202">
            <v>0</v>
          </cell>
          <cell r="D202">
            <v>46.53</v>
          </cell>
          <cell r="E202">
            <v>-46.53</v>
          </cell>
        </row>
        <row r="203">
          <cell r="A203" t="str">
            <v>5365-LIB97</v>
          </cell>
          <cell r="B203" t="str">
            <v xml:space="preserve">TOMBSTONES:                   </v>
          </cell>
          <cell r="C203">
            <v>4597.0600000000004</v>
          </cell>
          <cell r="D203">
            <v>0</v>
          </cell>
          <cell r="E203">
            <v>4597.0600000000004</v>
          </cell>
        </row>
        <row r="204">
          <cell r="A204" t="str">
            <v>5365-ZZZZZ</v>
          </cell>
          <cell r="B204" t="str">
            <v xml:space="preserve">TOMBSTONES                    </v>
          </cell>
          <cell r="C204">
            <v>3081.82</v>
          </cell>
          <cell r="D204">
            <v>0</v>
          </cell>
          <cell r="E204">
            <v>3081.82</v>
          </cell>
        </row>
        <row r="205">
          <cell r="A205" t="str">
            <v>5370-GAT99</v>
          </cell>
          <cell r="B205" t="str">
            <v xml:space="preserve">PRINTING: GAT99               </v>
          </cell>
          <cell r="C205">
            <v>31.93</v>
          </cell>
          <cell r="D205">
            <v>0</v>
          </cell>
          <cell r="E205">
            <v>31.93</v>
          </cell>
        </row>
        <row r="206">
          <cell r="A206" t="str">
            <v>5400-CRO99</v>
          </cell>
          <cell r="B206" t="str">
            <v xml:space="preserve">PRINTING DIP: CRO99           </v>
          </cell>
          <cell r="C206">
            <v>337.19</v>
          </cell>
          <cell r="D206">
            <v>0</v>
          </cell>
          <cell r="E206">
            <v>337.19</v>
          </cell>
        </row>
        <row r="207">
          <cell r="A207" t="str">
            <v>5400-HOR99</v>
          </cell>
          <cell r="B207" t="str">
            <v xml:space="preserve">PRINTING DIP: HOR99           </v>
          </cell>
          <cell r="C207">
            <v>134.35</v>
          </cell>
          <cell r="D207">
            <v>0</v>
          </cell>
          <cell r="E207">
            <v>134.35</v>
          </cell>
        </row>
        <row r="208">
          <cell r="A208" t="str">
            <v>5400-MGM99</v>
          </cell>
          <cell r="B208" t="str">
            <v xml:space="preserve">PRINTING DIP: MGM99           </v>
          </cell>
          <cell r="C208">
            <v>1878.99</v>
          </cell>
          <cell r="D208">
            <v>0</v>
          </cell>
          <cell r="E208">
            <v>1878.99</v>
          </cell>
        </row>
        <row r="209">
          <cell r="A209" t="str">
            <v>5400-VAL99</v>
          </cell>
          <cell r="B209" t="str">
            <v xml:space="preserve">PRINTING DIP: VAL99           </v>
          </cell>
          <cell r="C209">
            <v>1520.91</v>
          </cell>
          <cell r="D209">
            <v>0</v>
          </cell>
          <cell r="E209">
            <v>1520.91</v>
          </cell>
        </row>
        <row r="210">
          <cell r="A210" t="str">
            <v>5400-ZZZZZ</v>
          </cell>
          <cell r="B210" t="str">
            <v xml:space="preserve">PRINTING DIP:                 </v>
          </cell>
          <cell r="C210">
            <v>2595.37</v>
          </cell>
          <cell r="D210">
            <v>0</v>
          </cell>
          <cell r="E210">
            <v>2595.37</v>
          </cell>
        </row>
        <row r="211">
          <cell r="A211" t="str">
            <v>5420-HOR99</v>
          </cell>
          <cell r="B211" t="str">
            <v xml:space="preserve">PRINTING OFFERING MEMORANDUM: </v>
          </cell>
          <cell r="C211">
            <v>3811.47</v>
          </cell>
          <cell r="D211">
            <v>0</v>
          </cell>
          <cell r="E211">
            <v>3811.47</v>
          </cell>
        </row>
        <row r="212">
          <cell r="A212" t="str">
            <v>5420-ZZZZZ</v>
          </cell>
          <cell r="B212" t="str">
            <v xml:space="preserve">PRINTING OFFERING MEMORANDUM: </v>
          </cell>
          <cell r="C212">
            <v>2555.17</v>
          </cell>
          <cell r="D212">
            <v>0</v>
          </cell>
          <cell r="E212">
            <v>2555.17</v>
          </cell>
        </row>
        <row r="213">
          <cell r="A213" t="str">
            <v>5500-HOR99</v>
          </cell>
          <cell r="B213" t="str">
            <v xml:space="preserve">PHOTOGRAPHY: HOR99            </v>
          </cell>
          <cell r="C213">
            <v>39.97</v>
          </cell>
          <cell r="D213">
            <v>0</v>
          </cell>
          <cell r="E213">
            <v>39.97</v>
          </cell>
        </row>
        <row r="214">
          <cell r="A214" t="str">
            <v>5500-TAH99</v>
          </cell>
          <cell r="B214" t="str">
            <v xml:space="preserve">PHOTOGRAPHY: TAH99            </v>
          </cell>
          <cell r="C214">
            <v>14.96</v>
          </cell>
          <cell r="D214">
            <v>0</v>
          </cell>
          <cell r="E214">
            <v>14.96</v>
          </cell>
        </row>
        <row r="215">
          <cell r="A215" t="str">
            <v>5500-ZZZZZ</v>
          </cell>
          <cell r="B215" t="str">
            <v xml:space="preserve">PHOTOGRAPHY                   </v>
          </cell>
          <cell r="C215">
            <v>26.8</v>
          </cell>
          <cell r="D215">
            <v>0</v>
          </cell>
          <cell r="E215">
            <v>26.8</v>
          </cell>
        </row>
        <row r="216">
          <cell r="A216" t="str">
            <v>5520-CMT99</v>
          </cell>
          <cell r="B216" t="str">
            <v xml:space="preserve">TELEPHONE: CMT99              </v>
          </cell>
          <cell r="C216">
            <v>112.02</v>
          </cell>
          <cell r="D216">
            <v>0</v>
          </cell>
          <cell r="E216">
            <v>112.02</v>
          </cell>
        </row>
        <row r="217">
          <cell r="A217" t="str">
            <v>5520-CRO99</v>
          </cell>
          <cell r="B217" t="str">
            <v xml:space="preserve">TELEPHONE: CRO99              </v>
          </cell>
          <cell r="C217">
            <v>292.68</v>
          </cell>
          <cell r="D217">
            <v>0</v>
          </cell>
          <cell r="E217">
            <v>292.68</v>
          </cell>
        </row>
        <row r="218">
          <cell r="A218" t="str">
            <v>5520-DYN99</v>
          </cell>
          <cell r="B218" t="str">
            <v xml:space="preserve">TELEPHONE: DYN99              </v>
          </cell>
          <cell r="C218">
            <v>146.52000000000001</v>
          </cell>
          <cell r="D218">
            <v>0</v>
          </cell>
          <cell r="E218">
            <v>146.52000000000001</v>
          </cell>
        </row>
        <row r="219">
          <cell r="A219" t="str">
            <v>5520-HOR99</v>
          </cell>
          <cell r="B219" t="str">
            <v xml:space="preserve">TELEPHONE: HOR99              </v>
          </cell>
          <cell r="C219">
            <v>147.47</v>
          </cell>
          <cell r="D219">
            <v>0</v>
          </cell>
          <cell r="E219">
            <v>147.47</v>
          </cell>
        </row>
        <row r="220">
          <cell r="A220" t="str">
            <v>5520-HYL96</v>
          </cell>
          <cell r="B220" t="str">
            <v xml:space="preserve">TELEPHONE:                    </v>
          </cell>
          <cell r="C220">
            <v>350.2</v>
          </cell>
          <cell r="D220">
            <v>0</v>
          </cell>
          <cell r="E220">
            <v>350.2</v>
          </cell>
        </row>
        <row r="221">
          <cell r="A221" t="str">
            <v>5520-LCB99</v>
          </cell>
          <cell r="B221" t="str">
            <v xml:space="preserve">TELEPHONE: LCB99              </v>
          </cell>
          <cell r="C221">
            <v>31.78</v>
          </cell>
          <cell r="D221">
            <v>0</v>
          </cell>
          <cell r="E221">
            <v>31.78</v>
          </cell>
        </row>
        <row r="222">
          <cell r="A222" t="str">
            <v>5520-MGM99</v>
          </cell>
          <cell r="B222" t="str">
            <v xml:space="preserve">TELEPHONE: MGM99              </v>
          </cell>
          <cell r="C222">
            <v>64.38</v>
          </cell>
          <cell r="D222">
            <v>0</v>
          </cell>
          <cell r="E222">
            <v>64.38</v>
          </cell>
        </row>
        <row r="223">
          <cell r="A223" t="str">
            <v>5520-MIL97</v>
          </cell>
          <cell r="B223" t="str">
            <v xml:space="preserve">TELEPHONE:                    </v>
          </cell>
          <cell r="C223">
            <v>446.56</v>
          </cell>
          <cell r="D223">
            <v>0</v>
          </cell>
          <cell r="E223">
            <v>446.56</v>
          </cell>
        </row>
        <row r="224">
          <cell r="A224" t="str">
            <v>5520-PLZ99</v>
          </cell>
          <cell r="B224" t="str">
            <v xml:space="preserve">TELEPHONE: PLZ99              </v>
          </cell>
          <cell r="C224">
            <v>1.94</v>
          </cell>
          <cell r="D224">
            <v>0</v>
          </cell>
          <cell r="E224">
            <v>1.94</v>
          </cell>
        </row>
        <row r="225">
          <cell r="A225" t="str">
            <v>5520-UNI99</v>
          </cell>
          <cell r="B225" t="str">
            <v xml:space="preserve">TELEPHONE: UNI99              </v>
          </cell>
          <cell r="C225">
            <v>69.3</v>
          </cell>
          <cell r="D225">
            <v>0</v>
          </cell>
          <cell r="E225">
            <v>69.3</v>
          </cell>
        </row>
        <row r="226">
          <cell r="A226" t="str">
            <v>5520-ZZZZZ</v>
          </cell>
          <cell r="B226" t="str">
            <v xml:space="preserve">TELEPHONE:                    </v>
          </cell>
          <cell r="C226">
            <v>942.99</v>
          </cell>
          <cell r="D226">
            <v>0</v>
          </cell>
          <cell r="E226">
            <v>942.99</v>
          </cell>
        </row>
        <row r="227">
          <cell r="A227" t="str">
            <v>5540-CMT99</v>
          </cell>
          <cell r="B227" t="str">
            <v xml:space="preserve">TRAVEL: CMT99                 </v>
          </cell>
          <cell r="C227">
            <v>508.94</v>
          </cell>
          <cell r="D227">
            <v>0</v>
          </cell>
          <cell r="E227">
            <v>508.94</v>
          </cell>
        </row>
        <row r="228">
          <cell r="A228" t="str">
            <v>5540-CRO99</v>
          </cell>
          <cell r="B228" t="str">
            <v xml:space="preserve">TRAVEL: CRO99                 </v>
          </cell>
          <cell r="C228">
            <v>551.04999999999995</v>
          </cell>
          <cell r="D228">
            <v>0</v>
          </cell>
          <cell r="E228">
            <v>551.04999999999995</v>
          </cell>
        </row>
        <row r="229">
          <cell r="A229" t="str">
            <v>5540-LAK98</v>
          </cell>
          <cell r="B229" t="str">
            <v xml:space="preserve">TRAVEL: LAK98                 </v>
          </cell>
          <cell r="C229">
            <v>62.79</v>
          </cell>
          <cell r="D229">
            <v>0</v>
          </cell>
          <cell r="E229">
            <v>62.79</v>
          </cell>
        </row>
        <row r="230">
          <cell r="A230" t="str">
            <v>5540-LCB99</v>
          </cell>
          <cell r="B230" t="str">
            <v xml:space="preserve">TRAVEL: LCB99                 </v>
          </cell>
          <cell r="C230">
            <v>191</v>
          </cell>
          <cell r="D230">
            <v>0</v>
          </cell>
          <cell r="E230">
            <v>191</v>
          </cell>
        </row>
        <row r="231">
          <cell r="A231" t="str">
            <v>5540-PLZ99</v>
          </cell>
          <cell r="B231" t="str">
            <v xml:space="preserve">TRAVEL: PLZ99                 </v>
          </cell>
          <cell r="C231">
            <v>26.53</v>
          </cell>
          <cell r="D231">
            <v>0</v>
          </cell>
          <cell r="E231">
            <v>26.53</v>
          </cell>
        </row>
        <row r="232">
          <cell r="A232" t="str">
            <v>5540-TAH99</v>
          </cell>
          <cell r="B232" t="str">
            <v xml:space="preserve">TRAVEL: TAH99                 </v>
          </cell>
          <cell r="C232">
            <v>249.75</v>
          </cell>
          <cell r="D232">
            <v>0</v>
          </cell>
          <cell r="E232">
            <v>249.75</v>
          </cell>
        </row>
        <row r="233">
          <cell r="A233" t="str">
            <v>5540-ZZZZZ</v>
          </cell>
          <cell r="B233" t="str">
            <v xml:space="preserve">TRAVEL:                       </v>
          </cell>
          <cell r="C233">
            <v>28.97</v>
          </cell>
          <cell r="D233">
            <v>0</v>
          </cell>
          <cell r="E233">
            <v>28.97</v>
          </cell>
        </row>
        <row r="234">
          <cell r="A234" t="str">
            <v>5541-CMT99</v>
          </cell>
          <cell r="B234" t="str">
            <v xml:space="preserve">AIR FARE: CMT99               </v>
          </cell>
          <cell r="C234">
            <v>2575.7600000000002</v>
          </cell>
          <cell r="D234">
            <v>0</v>
          </cell>
          <cell r="E234">
            <v>2575.7600000000002</v>
          </cell>
        </row>
        <row r="235">
          <cell r="A235" t="str">
            <v>5541-CRO99</v>
          </cell>
          <cell r="B235" t="str">
            <v xml:space="preserve">AIR FARE: CRO99               </v>
          </cell>
          <cell r="C235">
            <v>4833.45</v>
          </cell>
          <cell r="D235">
            <v>0</v>
          </cell>
          <cell r="E235">
            <v>4833.45</v>
          </cell>
        </row>
        <row r="236">
          <cell r="A236" t="str">
            <v>5541-DYN99</v>
          </cell>
          <cell r="B236" t="str">
            <v xml:space="preserve">AIR FARE: DYN99               </v>
          </cell>
          <cell r="C236">
            <v>464</v>
          </cell>
          <cell r="D236">
            <v>0</v>
          </cell>
          <cell r="E236">
            <v>464</v>
          </cell>
        </row>
        <row r="237">
          <cell r="A237" t="str">
            <v>5541-LAK98</v>
          </cell>
          <cell r="B237" t="str">
            <v xml:space="preserve">AIR FARE: LAK98               </v>
          </cell>
          <cell r="C237">
            <v>84</v>
          </cell>
          <cell r="D237">
            <v>0</v>
          </cell>
          <cell r="E237">
            <v>84</v>
          </cell>
        </row>
        <row r="238">
          <cell r="A238" t="str">
            <v>5541-LCB99</v>
          </cell>
          <cell r="B238" t="str">
            <v xml:space="preserve">AIR FARE: LCB99               </v>
          </cell>
          <cell r="C238">
            <v>1673.75</v>
          </cell>
          <cell r="D238">
            <v>0</v>
          </cell>
          <cell r="E238">
            <v>1673.75</v>
          </cell>
        </row>
        <row r="239">
          <cell r="A239" t="str">
            <v>5541-PLZ99</v>
          </cell>
          <cell r="B239" t="str">
            <v xml:space="preserve">AIR FARE: PLZ99               </v>
          </cell>
          <cell r="C239">
            <v>306.39999999999998</v>
          </cell>
          <cell r="D239">
            <v>0</v>
          </cell>
          <cell r="E239">
            <v>306.39999999999998</v>
          </cell>
        </row>
        <row r="240">
          <cell r="A240" t="str">
            <v>5541-SER99</v>
          </cell>
          <cell r="B240" t="str">
            <v xml:space="preserve">AIR FARE: SER99               </v>
          </cell>
          <cell r="C240">
            <v>588.49</v>
          </cell>
          <cell r="D240">
            <v>0</v>
          </cell>
          <cell r="E240">
            <v>588.49</v>
          </cell>
        </row>
        <row r="241">
          <cell r="A241" t="str">
            <v>5541-TAH99</v>
          </cell>
          <cell r="B241" t="str">
            <v xml:space="preserve">AIR FARE: TAH99               </v>
          </cell>
          <cell r="C241">
            <v>1789</v>
          </cell>
          <cell r="D241">
            <v>0</v>
          </cell>
          <cell r="E241">
            <v>1789</v>
          </cell>
        </row>
        <row r="242">
          <cell r="A242" t="str">
            <v>5541-UNI99</v>
          </cell>
          <cell r="B242" t="str">
            <v xml:space="preserve">AIR FARE: UNI99               </v>
          </cell>
          <cell r="C242">
            <v>663.58</v>
          </cell>
          <cell r="D242">
            <v>0</v>
          </cell>
          <cell r="E242">
            <v>663.58</v>
          </cell>
        </row>
        <row r="243">
          <cell r="A243" t="str">
            <v>5541-ZZZZZ</v>
          </cell>
          <cell r="B243" t="str">
            <v xml:space="preserve">AIR FARE                      </v>
          </cell>
          <cell r="C243">
            <v>2725.31</v>
          </cell>
          <cell r="D243">
            <v>0</v>
          </cell>
          <cell r="E243">
            <v>2725.31</v>
          </cell>
        </row>
        <row r="244">
          <cell r="A244" t="str">
            <v>5542-CMT99</v>
          </cell>
          <cell r="B244" t="str">
            <v xml:space="preserve">LODGING: CMT99                </v>
          </cell>
          <cell r="C244">
            <v>1880.24</v>
          </cell>
          <cell r="D244">
            <v>0</v>
          </cell>
          <cell r="E244">
            <v>1880.24</v>
          </cell>
        </row>
        <row r="245">
          <cell r="A245" t="str">
            <v>5542-CRO99</v>
          </cell>
          <cell r="B245" t="str">
            <v xml:space="preserve">LODGING: CRO99                </v>
          </cell>
          <cell r="C245">
            <v>1467.97</v>
          </cell>
          <cell r="D245">
            <v>0</v>
          </cell>
          <cell r="E245">
            <v>1467.97</v>
          </cell>
        </row>
        <row r="246">
          <cell r="A246" t="str">
            <v>5542-LAK98</v>
          </cell>
          <cell r="B246" t="str">
            <v xml:space="preserve">LODGING: LAK98                </v>
          </cell>
          <cell r="C246">
            <v>78.03</v>
          </cell>
          <cell r="D246">
            <v>0</v>
          </cell>
          <cell r="E246">
            <v>78.03</v>
          </cell>
        </row>
        <row r="247">
          <cell r="A247" t="str">
            <v>5542-LCB99</v>
          </cell>
          <cell r="B247" t="str">
            <v xml:space="preserve">LODGING: LCB99                </v>
          </cell>
          <cell r="C247">
            <v>408.24</v>
          </cell>
          <cell r="D247">
            <v>0</v>
          </cell>
          <cell r="E247">
            <v>408.24</v>
          </cell>
        </row>
        <row r="248">
          <cell r="A248" t="str">
            <v>5542-PLZ99</v>
          </cell>
          <cell r="B248" t="str">
            <v xml:space="preserve">LODGING: PLZ99                </v>
          </cell>
          <cell r="C248">
            <v>82.75</v>
          </cell>
          <cell r="D248">
            <v>0</v>
          </cell>
          <cell r="E248">
            <v>82.75</v>
          </cell>
        </row>
        <row r="249">
          <cell r="A249" t="str">
            <v>5542-TAH99</v>
          </cell>
          <cell r="B249" t="str">
            <v xml:space="preserve">LODGING: TAH99                </v>
          </cell>
          <cell r="C249">
            <v>385.45</v>
          </cell>
          <cell r="D249">
            <v>0</v>
          </cell>
          <cell r="E249">
            <v>385.45</v>
          </cell>
        </row>
        <row r="250">
          <cell r="A250" t="str">
            <v>5542-UNI99</v>
          </cell>
          <cell r="B250" t="str">
            <v xml:space="preserve">LODGING: UNI99                </v>
          </cell>
          <cell r="C250">
            <v>1109.0899999999999</v>
          </cell>
          <cell r="D250">
            <v>0</v>
          </cell>
          <cell r="E250">
            <v>1109.0899999999999</v>
          </cell>
        </row>
        <row r="251">
          <cell r="A251" t="str">
            <v>5542-ZZZZZ</v>
          </cell>
          <cell r="B251" t="str">
            <v xml:space="preserve">LODGING                       </v>
          </cell>
          <cell r="C251">
            <v>1359.08</v>
          </cell>
          <cell r="D251">
            <v>0</v>
          </cell>
          <cell r="E251">
            <v>1359.08</v>
          </cell>
        </row>
        <row r="252">
          <cell r="A252" t="str">
            <v>7000-00000</v>
          </cell>
          <cell r="B252" t="str">
            <v xml:space="preserve">ACCOUNTING                    </v>
          </cell>
          <cell r="C252">
            <v>0</v>
          </cell>
          <cell r="D252">
            <v>3430.5</v>
          </cell>
          <cell r="E252">
            <v>-3430.5</v>
          </cell>
        </row>
        <row r="253">
          <cell r="A253" t="str">
            <v>7000-JNR98</v>
          </cell>
          <cell r="B253" t="str">
            <v xml:space="preserve">ACCOUNTING: JNR98             </v>
          </cell>
          <cell r="C253">
            <v>612.5</v>
          </cell>
          <cell r="D253">
            <v>0</v>
          </cell>
          <cell r="E253">
            <v>612.5</v>
          </cell>
        </row>
        <row r="254">
          <cell r="A254" t="str">
            <v>7000-MEXP9</v>
          </cell>
          <cell r="B254" t="str">
            <v xml:space="preserve">ACCOUNTING: MEXP9             </v>
          </cell>
          <cell r="C254">
            <v>2137.5</v>
          </cell>
          <cell r="D254">
            <v>0</v>
          </cell>
          <cell r="E254">
            <v>2137.5</v>
          </cell>
        </row>
        <row r="255">
          <cell r="A255" t="str">
            <v>7000-NYO97</v>
          </cell>
          <cell r="B255" t="str">
            <v xml:space="preserve">ACCOUNTING:                   </v>
          </cell>
          <cell r="C255">
            <v>118.5</v>
          </cell>
          <cell r="D255">
            <v>0</v>
          </cell>
          <cell r="E255">
            <v>118.5</v>
          </cell>
        </row>
        <row r="256">
          <cell r="A256" t="str">
            <v>7000-ZZZZZ</v>
          </cell>
          <cell r="B256" t="str">
            <v xml:space="preserve">ACCOUNTING:                   </v>
          </cell>
          <cell r="C256">
            <v>4742</v>
          </cell>
          <cell r="D256">
            <v>0</v>
          </cell>
          <cell r="E256">
            <v>4742</v>
          </cell>
        </row>
        <row r="257">
          <cell r="A257" t="str">
            <v>7010-00000</v>
          </cell>
          <cell r="B257" t="str">
            <v xml:space="preserve">ADP CHARGES                   </v>
          </cell>
          <cell r="C257">
            <v>523.04</v>
          </cell>
          <cell r="D257">
            <v>0</v>
          </cell>
          <cell r="E257">
            <v>523.04</v>
          </cell>
        </row>
        <row r="258">
          <cell r="A258" t="str">
            <v>7020-00000</v>
          </cell>
          <cell r="B258" t="str">
            <v xml:space="preserve">ADVERTISING                   </v>
          </cell>
          <cell r="C258">
            <v>7552.51</v>
          </cell>
          <cell r="D258">
            <v>0</v>
          </cell>
          <cell r="E258">
            <v>7552.51</v>
          </cell>
        </row>
        <row r="259">
          <cell r="A259" t="str">
            <v>7020-ZZZZZ</v>
          </cell>
          <cell r="B259" t="str">
            <v xml:space="preserve">ADVERTISING:                  </v>
          </cell>
          <cell r="C259">
            <v>2306.2800000000002</v>
          </cell>
          <cell r="D259">
            <v>0</v>
          </cell>
          <cell r="E259">
            <v>2306.2800000000002</v>
          </cell>
        </row>
        <row r="260">
          <cell r="A260" t="str">
            <v>7050-00000</v>
          </cell>
          <cell r="B260" t="str">
            <v xml:space="preserve">BANK SERVICE CHARGE           </v>
          </cell>
          <cell r="C260">
            <v>2024.84</v>
          </cell>
          <cell r="D260">
            <v>0</v>
          </cell>
          <cell r="E260">
            <v>2024.84</v>
          </cell>
        </row>
        <row r="261">
          <cell r="A261" t="str">
            <v>7060-00000</v>
          </cell>
          <cell r="B261" t="str">
            <v xml:space="preserve">CONTINUING EDUCATION - PROF   </v>
          </cell>
          <cell r="C261">
            <v>30</v>
          </cell>
          <cell r="D261">
            <v>0</v>
          </cell>
          <cell r="E261">
            <v>30</v>
          </cell>
        </row>
        <row r="262">
          <cell r="A262" t="str">
            <v>7060-NBSA9</v>
          </cell>
          <cell r="B262" t="str">
            <v>CONTINUING EDUCATION - PROF: N</v>
          </cell>
          <cell r="C262">
            <v>1300</v>
          </cell>
          <cell r="D262">
            <v>0</v>
          </cell>
          <cell r="E262">
            <v>1300</v>
          </cell>
        </row>
        <row r="263">
          <cell r="A263" t="str">
            <v>7060-ZZZZZ</v>
          </cell>
          <cell r="B263" t="str">
            <v xml:space="preserve">CONTINUING EDUCATION - PROF   </v>
          </cell>
          <cell r="C263">
            <v>20.11</v>
          </cell>
          <cell r="D263">
            <v>0</v>
          </cell>
          <cell r="E263">
            <v>20.11</v>
          </cell>
        </row>
        <row r="264">
          <cell r="A264" t="str">
            <v>7061-00000</v>
          </cell>
          <cell r="B264" t="str">
            <v xml:space="preserve">CONFERENCE SPONSORSHIP:       </v>
          </cell>
          <cell r="C264">
            <v>1500</v>
          </cell>
          <cell r="D264">
            <v>0</v>
          </cell>
          <cell r="E264">
            <v>1500</v>
          </cell>
        </row>
        <row r="265">
          <cell r="A265" t="str">
            <v>7061-ZZZZZ</v>
          </cell>
          <cell r="B265" t="str">
            <v xml:space="preserve">CONFERENCE SPONSORSHIP:       </v>
          </cell>
          <cell r="C265">
            <v>1005.58</v>
          </cell>
          <cell r="D265">
            <v>0</v>
          </cell>
          <cell r="E265">
            <v>1005.58</v>
          </cell>
        </row>
        <row r="266">
          <cell r="A266" t="str">
            <v>7090-00000</v>
          </cell>
          <cell r="B266" t="str">
            <v xml:space="preserve">DUES &amp; SUBSCRIPTIONS          </v>
          </cell>
          <cell r="C266">
            <v>7730.07</v>
          </cell>
          <cell r="D266">
            <v>0</v>
          </cell>
          <cell r="E266">
            <v>7730.07</v>
          </cell>
        </row>
        <row r="267">
          <cell r="A267" t="str">
            <v>7090-NYO97</v>
          </cell>
          <cell r="B267" t="str">
            <v xml:space="preserve">DUES &amp; SUBSCRIPTIONS:         </v>
          </cell>
          <cell r="C267">
            <v>7192</v>
          </cell>
          <cell r="D267">
            <v>0</v>
          </cell>
          <cell r="E267">
            <v>7192</v>
          </cell>
        </row>
        <row r="268">
          <cell r="A268" t="str">
            <v>7090-ZZZZZ</v>
          </cell>
          <cell r="B268" t="str">
            <v xml:space="preserve">DUES &amp; SUBSCRIPTIONS          </v>
          </cell>
          <cell r="C268">
            <v>4874.82</v>
          </cell>
          <cell r="D268">
            <v>0</v>
          </cell>
          <cell r="E268">
            <v>4874.82</v>
          </cell>
        </row>
        <row r="269">
          <cell r="A269" t="str">
            <v>7100-00000</v>
          </cell>
          <cell r="B269" t="str">
            <v xml:space="preserve">ENTERTAINMENT                 </v>
          </cell>
          <cell r="C269">
            <v>2709.88</v>
          </cell>
          <cell r="D269">
            <v>0</v>
          </cell>
          <cell r="E269">
            <v>2709.88</v>
          </cell>
        </row>
        <row r="270">
          <cell r="A270" t="str">
            <v>7100-FAM97</v>
          </cell>
          <cell r="B270" t="str">
            <v xml:space="preserve">ENTERTAINMENT:                </v>
          </cell>
          <cell r="C270">
            <v>255.73</v>
          </cell>
          <cell r="D270">
            <v>0</v>
          </cell>
          <cell r="E270">
            <v>255.73</v>
          </cell>
        </row>
        <row r="271">
          <cell r="A271" t="str">
            <v>7100-FRNP9</v>
          </cell>
          <cell r="B271" t="str">
            <v xml:space="preserve">ENTERTAINMENT:                </v>
          </cell>
          <cell r="C271">
            <v>415.33</v>
          </cell>
          <cell r="D271">
            <v>0</v>
          </cell>
          <cell r="E271">
            <v>415.33</v>
          </cell>
        </row>
        <row r="272">
          <cell r="A272" t="str">
            <v>7100-HTL97</v>
          </cell>
          <cell r="B272" t="str">
            <v xml:space="preserve">ENTERTAINMENT:                </v>
          </cell>
          <cell r="C272">
            <v>128.44999999999999</v>
          </cell>
          <cell r="D272">
            <v>0</v>
          </cell>
          <cell r="E272">
            <v>128.44999999999999</v>
          </cell>
        </row>
        <row r="273">
          <cell r="A273" t="str">
            <v>7100-JNR98</v>
          </cell>
          <cell r="B273" t="str">
            <v xml:space="preserve">ENTERTAINMENT: JNR98          </v>
          </cell>
          <cell r="C273">
            <v>3151.63</v>
          </cell>
          <cell r="D273">
            <v>0</v>
          </cell>
          <cell r="E273">
            <v>3151.63</v>
          </cell>
        </row>
        <row r="274">
          <cell r="A274" t="str">
            <v>7100-JPNP7</v>
          </cell>
          <cell r="B274" t="str">
            <v xml:space="preserve">ENTERTAINMENT:                </v>
          </cell>
          <cell r="C274">
            <v>313</v>
          </cell>
          <cell r="D274">
            <v>0</v>
          </cell>
          <cell r="E274">
            <v>313</v>
          </cell>
        </row>
        <row r="275">
          <cell r="A275" t="str">
            <v>7100-NBS97</v>
          </cell>
          <cell r="B275" t="str">
            <v xml:space="preserve">ENTERTAINMENT:                </v>
          </cell>
          <cell r="C275">
            <v>1106.01</v>
          </cell>
          <cell r="D275">
            <v>0</v>
          </cell>
          <cell r="E275">
            <v>1106.01</v>
          </cell>
        </row>
        <row r="276">
          <cell r="A276" t="str">
            <v>7100-NBSA9</v>
          </cell>
          <cell r="B276" t="str">
            <v xml:space="preserve">ENTERTAINMENT: NBSA9          </v>
          </cell>
          <cell r="C276">
            <v>912.62</v>
          </cell>
          <cell r="D276">
            <v>0</v>
          </cell>
          <cell r="E276">
            <v>912.62</v>
          </cell>
        </row>
        <row r="277">
          <cell r="A277" t="str">
            <v>7100-ZZZZZ</v>
          </cell>
          <cell r="B277" t="str">
            <v xml:space="preserve">ENTERTAINMENT:                </v>
          </cell>
          <cell r="C277">
            <v>3491.57</v>
          </cell>
          <cell r="D277">
            <v>0</v>
          </cell>
          <cell r="E277">
            <v>3491.57</v>
          </cell>
        </row>
        <row r="278">
          <cell r="A278" t="str">
            <v>7110-00000</v>
          </cell>
          <cell r="B278" t="str">
            <v xml:space="preserve">ENTERTAINMENT/PARTIES         </v>
          </cell>
          <cell r="C278">
            <v>691.98</v>
          </cell>
          <cell r="D278">
            <v>0</v>
          </cell>
          <cell r="E278">
            <v>691.98</v>
          </cell>
        </row>
        <row r="279">
          <cell r="A279" t="str">
            <v>7110-NYO97</v>
          </cell>
          <cell r="B279" t="str">
            <v xml:space="preserve">ENTERTAINMENT/PARTIES:        </v>
          </cell>
          <cell r="C279">
            <v>1401</v>
          </cell>
          <cell r="D279">
            <v>0</v>
          </cell>
          <cell r="E279">
            <v>1401</v>
          </cell>
        </row>
        <row r="280">
          <cell r="A280" t="str">
            <v>7110-ZZZZZ</v>
          </cell>
          <cell r="B280" t="str">
            <v xml:space="preserve">ENTERTAINMENT/PARTIES         </v>
          </cell>
          <cell r="C280">
            <v>1356.18</v>
          </cell>
          <cell r="D280">
            <v>0</v>
          </cell>
          <cell r="E280">
            <v>1356.18</v>
          </cell>
        </row>
        <row r="281">
          <cell r="A281" t="str">
            <v>7115-00000</v>
          </cell>
          <cell r="B281" t="str">
            <v>ENTERTAINMENT/PARTIES INTERNAL</v>
          </cell>
          <cell r="C281">
            <v>2538.04</v>
          </cell>
          <cell r="D281">
            <v>0</v>
          </cell>
          <cell r="E281">
            <v>2538.04</v>
          </cell>
        </row>
        <row r="282">
          <cell r="A282" t="str">
            <v>7115-NBSA9</v>
          </cell>
          <cell r="B282" t="str">
            <v>ENTERTAINMENT/PARTIES INTERNAL</v>
          </cell>
          <cell r="C282">
            <v>300</v>
          </cell>
          <cell r="D282">
            <v>0</v>
          </cell>
          <cell r="E282">
            <v>300</v>
          </cell>
        </row>
        <row r="283">
          <cell r="A283" t="str">
            <v>7115-ZZZZZ</v>
          </cell>
          <cell r="B283" t="str">
            <v>ENTERTAINMENT/PARTIES INTERNAL</v>
          </cell>
          <cell r="C283">
            <v>252.18</v>
          </cell>
          <cell r="D283">
            <v>0</v>
          </cell>
          <cell r="E283">
            <v>252.18</v>
          </cell>
        </row>
        <row r="284">
          <cell r="A284" t="str">
            <v>7120-00000</v>
          </cell>
          <cell r="B284" t="str">
            <v xml:space="preserve">EQUIPMENT RENTAL              </v>
          </cell>
          <cell r="C284">
            <v>8203.0499999999993</v>
          </cell>
          <cell r="D284">
            <v>0</v>
          </cell>
          <cell r="E284">
            <v>8203.0499999999993</v>
          </cell>
        </row>
        <row r="285">
          <cell r="A285" t="str">
            <v>7120-NYO97</v>
          </cell>
          <cell r="B285" t="str">
            <v xml:space="preserve">EQUIPMENT RENTAL:             </v>
          </cell>
          <cell r="C285">
            <v>658.16</v>
          </cell>
          <cell r="D285">
            <v>0</v>
          </cell>
          <cell r="E285">
            <v>658.16</v>
          </cell>
        </row>
        <row r="286">
          <cell r="A286" t="str">
            <v>7120-ZZZZZ</v>
          </cell>
          <cell r="B286" t="str">
            <v xml:space="preserve">EQUIPMENT RENTAL              </v>
          </cell>
          <cell r="C286">
            <v>4270.16</v>
          </cell>
          <cell r="D286">
            <v>0</v>
          </cell>
          <cell r="E286">
            <v>4270.16</v>
          </cell>
        </row>
        <row r="287">
          <cell r="A287" t="str">
            <v>7130-00000</v>
          </cell>
          <cell r="B287" t="str">
            <v xml:space="preserve">GIFTS - PROMOTIONAL           </v>
          </cell>
          <cell r="C287">
            <v>2329.67</v>
          </cell>
          <cell r="D287">
            <v>0</v>
          </cell>
          <cell r="E287">
            <v>2329.67</v>
          </cell>
        </row>
        <row r="288">
          <cell r="A288" t="str">
            <v>7130-ZZZZZ</v>
          </cell>
          <cell r="B288" t="str">
            <v xml:space="preserve">GIFTS - PROMOTIONAL           </v>
          </cell>
          <cell r="C288">
            <v>1497.98</v>
          </cell>
          <cell r="D288">
            <v>0</v>
          </cell>
          <cell r="E288">
            <v>1497.98</v>
          </cell>
        </row>
        <row r="289">
          <cell r="A289" t="str">
            <v>7140-00000</v>
          </cell>
          <cell r="B289" t="str">
            <v xml:space="preserve">HUMAN RESOURCE CONSULTING     </v>
          </cell>
          <cell r="C289">
            <v>16030.45</v>
          </cell>
          <cell r="D289">
            <v>0</v>
          </cell>
          <cell r="E289">
            <v>16030.45</v>
          </cell>
        </row>
        <row r="290">
          <cell r="A290" t="str">
            <v>7140-ZZZZZ</v>
          </cell>
          <cell r="B290" t="str">
            <v xml:space="preserve">HUMAN RESOURCE CONSULTING:    </v>
          </cell>
          <cell r="C290">
            <v>0</v>
          </cell>
          <cell r="D290">
            <v>7678.5</v>
          </cell>
          <cell r="E290">
            <v>-7678.5</v>
          </cell>
        </row>
        <row r="291">
          <cell r="A291" t="str">
            <v>7145-NBSA9</v>
          </cell>
          <cell r="B291" t="str">
            <v xml:space="preserve">RECRUITING EXPENSE: NBSA9     </v>
          </cell>
          <cell r="C291">
            <v>98.26</v>
          </cell>
          <cell r="D291">
            <v>0</v>
          </cell>
          <cell r="E291">
            <v>98.26</v>
          </cell>
        </row>
        <row r="292">
          <cell r="A292" t="str">
            <v>7150-00000</v>
          </cell>
          <cell r="B292" t="str">
            <v xml:space="preserve">INSURANCE - DENTAL            </v>
          </cell>
          <cell r="C292">
            <v>1963.8</v>
          </cell>
          <cell r="D292">
            <v>0</v>
          </cell>
          <cell r="E292">
            <v>1963.8</v>
          </cell>
        </row>
        <row r="293">
          <cell r="A293" t="str">
            <v>7150-FRN97</v>
          </cell>
          <cell r="B293" t="str">
            <v xml:space="preserve">INSURANCE - DENTAL: FRN-SAR   </v>
          </cell>
          <cell r="C293">
            <v>58.03</v>
          </cell>
          <cell r="D293">
            <v>0</v>
          </cell>
          <cell r="E293">
            <v>58.03</v>
          </cell>
        </row>
        <row r="294">
          <cell r="A294" t="str">
            <v>7150-JPNP7</v>
          </cell>
          <cell r="B294" t="str">
            <v xml:space="preserve">INSURANCE - DENTAL: JPN-RK    </v>
          </cell>
          <cell r="C294">
            <v>8.6999999999999993</v>
          </cell>
          <cell r="D294">
            <v>0</v>
          </cell>
          <cell r="E294">
            <v>8.6999999999999993</v>
          </cell>
        </row>
        <row r="295">
          <cell r="A295" t="str">
            <v>7150-NYO97</v>
          </cell>
          <cell r="B295" t="str">
            <v xml:space="preserve">INSURANCE - DENTAL: NY        </v>
          </cell>
          <cell r="C295">
            <v>346.37</v>
          </cell>
          <cell r="D295">
            <v>0</v>
          </cell>
          <cell r="E295">
            <v>346.37</v>
          </cell>
        </row>
        <row r="296">
          <cell r="A296" t="str">
            <v>7150-USP99</v>
          </cell>
          <cell r="B296" t="str">
            <v xml:space="preserve">INSURANCE - DENTAL: USP-RK    </v>
          </cell>
          <cell r="C296">
            <v>17.41</v>
          </cell>
          <cell r="D296">
            <v>0</v>
          </cell>
          <cell r="E296">
            <v>17.41</v>
          </cell>
        </row>
        <row r="297">
          <cell r="A297" t="str">
            <v>7151-FRN97</v>
          </cell>
          <cell r="B297" t="str">
            <v xml:space="preserve">INSURANCE - DENTAL: FRN-RK    </v>
          </cell>
          <cell r="C297">
            <v>8.6999999999999993</v>
          </cell>
          <cell r="D297">
            <v>0</v>
          </cell>
          <cell r="E297">
            <v>8.6999999999999993</v>
          </cell>
        </row>
        <row r="298">
          <cell r="A298" t="str">
            <v>7151-JPNP7</v>
          </cell>
          <cell r="B298" t="str">
            <v xml:space="preserve">INSURANCE - DENTAL: JPN-MVK   </v>
          </cell>
          <cell r="C298">
            <v>29.01</v>
          </cell>
          <cell r="D298">
            <v>0</v>
          </cell>
          <cell r="E298">
            <v>29.01</v>
          </cell>
        </row>
        <row r="299">
          <cell r="A299" t="str">
            <v>7151-USP99</v>
          </cell>
          <cell r="B299" t="str">
            <v xml:space="preserve">INSURANCE - DENTAL: USP-ML    </v>
          </cell>
          <cell r="C299">
            <v>11.43</v>
          </cell>
          <cell r="D299">
            <v>0</v>
          </cell>
          <cell r="E299">
            <v>11.43</v>
          </cell>
        </row>
        <row r="300">
          <cell r="A300" t="str">
            <v>7152-FRN97</v>
          </cell>
          <cell r="B300" t="str">
            <v xml:space="preserve">INSURANCE - DENTAL: FRN-BH    </v>
          </cell>
          <cell r="C300">
            <v>38.090000000000003</v>
          </cell>
          <cell r="D300">
            <v>0</v>
          </cell>
          <cell r="E300">
            <v>38.090000000000003</v>
          </cell>
        </row>
        <row r="301">
          <cell r="A301" t="str">
            <v>7152-JPNP7</v>
          </cell>
          <cell r="B301" t="str">
            <v xml:space="preserve">INSURANCE - DENTAL: JPN-MK    </v>
          </cell>
          <cell r="C301">
            <v>11.43</v>
          </cell>
          <cell r="D301">
            <v>0</v>
          </cell>
          <cell r="E301">
            <v>11.43</v>
          </cell>
        </row>
        <row r="302">
          <cell r="A302" t="str">
            <v>7160-00000</v>
          </cell>
          <cell r="B302" t="str">
            <v xml:space="preserve">INSURANCE - HEALTH            </v>
          </cell>
          <cell r="C302">
            <v>7194.35</v>
          </cell>
          <cell r="D302">
            <v>0</v>
          </cell>
          <cell r="E302">
            <v>7194.35</v>
          </cell>
        </row>
        <row r="303">
          <cell r="A303" t="str">
            <v>7160-FRN97</v>
          </cell>
          <cell r="B303" t="str">
            <v xml:space="preserve">INSURANCE - HEALTH: FRN-SAR   </v>
          </cell>
          <cell r="C303">
            <v>248.04</v>
          </cell>
          <cell r="D303">
            <v>0</v>
          </cell>
          <cell r="E303">
            <v>248.04</v>
          </cell>
        </row>
        <row r="304">
          <cell r="A304" t="str">
            <v>7160-JPNP7</v>
          </cell>
          <cell r="B304" t="str">
            <v xml:space="preserve">INSURANCE - HEALTH: JPN-MVK   </v>
          </cell>
          <cell r="C304">
            <v>113.1</v>
          </cell>
          <cell r="D304">
            <v>0</v>
          </cell>
          <cell r="E304">
            <v>113.1</v>
          </cell>
        </row>
        <row r="305">
          <cell r="A305" t="str">
            <v>7160-NYO97</v>
          </cell>
          <cell r="B305" t="str">
            <v xml:space="preserve">INSURANCE - HEALTH: NY        </v>
          </cell>
          <cell r="C305">
            <v>1461.36</v>
          </cell>
          <cell r="D305">
            <v>0</v>
          </cell>
          <cell r="E305">
            <v>1461.36</v>
          </cell>
        </row>
        <row r="306">
          <cell r="A306" t="str">
            <v>7160-USP99</v>
          </cell>
          <cell r="B306" t="str">
            <v xml:space="preserve">INSURANCE - HEALTH: USP-RK    </v>
          </cell>
          <cell r="C306">
            <v>67.86</v>
          </cell>
          <cell r="D306">
            <v>0</v>
          </cell>
          <cell r="E306">
            <v>67.86</v>
          </cell>
        </row>
        <row r="307">
          <cell r="A307" t="str">
            <v>7161-FRN97</v>
          </cell>
          <cell r="B307" t="str">
            <v xml:space="preserve">INSURANCE - HEALTH: FRN-RK    </v>
          </cell>
          <cell r="C307">
            <v>33.92</v>
          </cell>
          <cell r="D307">
            <v>0</v>
          </cell>
          <cell r="E307">
            <v>33.92</v>
          </cell>
        </row>
        <row r="308">
          <cell r="A308" t="str">
            <v>7161-JPNP7</v>
          </cell>
          <cell r="B308" t="str">
            <v xml:space="preserve">INSURANCE - HEALTH: JPN-RK    </v>
          </cell>
          <cell r="C308">
            <v>33.93</v>
          </cell>
          <cell r="D308">
            <v>0</v>
          </cell>
          <cell r="E308">
            <v>33.93</v>
          </cell>
        </row>
        <row r="309">
          <cell r="A309" t="str">
            <v>7161-USP99</v>
          </cell>
          <cell r="B309" t="str">
            <v xml:space="preserve">INSURANCE - HEALTH: USP-ML    </v>
          </cell>
          <cell r="C309">
            <v>15.76</v>
          </cell>
          <cell r="D309">
            <v>0</v>
          </cell>
          <cell r="E309">
            <v>15.76</v>
          </cell>
        </row>
        <row r="310">
          <cell r="A310" t="str">
            <v>7162-FRN97</v>
          </cell>
          <cell r="B310" t="str">
            <v xml:space="preserve">INSURANCE - HEALTH: FRN-BH    </v>
          </cell>
          <cell r="C310">
            <v>187.38</v>
          </cell>
          <cell r="D310">
            <v>0</v>
          </cell>
          <cell r="E310">
            <v>187.38</v>
          </cell>
        </row>
        <row r="311">
          <cell r="A311" t="str">
            <v>7162-JPNP7</v>
          </cell>
          <cell r="B311" t="str">
            <v xml:space="preserve">INSURANCE - HEALTH: JPN-MK    </v>
          </cell>
          <cell r="C311">
            <v>29.74</v>
          </cell>
          <cell r="D311">
            <v>0</v>
          </cell>
          <cell r="E311">
            <v>29.74</v>
          </cell>
        </row>
        <row r="312">
          <cell r="A312" t="str">
            <v>7170-00000</v>
          </cell>
          <cell r="B312" t="str">
            <v xml:space="preserve">INSURANCE - OTHER             </v>
          </cell>
          <cell r="C312">
            <v>15029.37</v>
          </cell>
          <cell r="D312">
            <v>0</v>
          </cell>
          <cell r="E312">
            <v>15029.37</v>
          </cell>
        </row>
        <row r="313">
          <cell r="A313" t="str">
            <v>7170-NYO97</v>
          </cell>
          <cell r="B313" t="str">
            <v xml:space="preserve">INSURANCE - OTHER:            </v>
          </cell>
          <cell r="C313">
            <v>126.45</v>
          </cell>
          <cell r="D313">
            <v>0</v>
          </cell>
          <cell r="E313">
            <v>126.45</v>
          </cell>
        </row>
        <row r="314">
          <cell r="A314" t="str">
            <v>7170-ZZZZZ</v>
          </cell>
          <cell r="B314" t="str">
            <v xml:space="preserve">INSURANCE - OTHER             </v>
          </cell>
          <cell r="C314">
            <v>4020.4</v>
          </cell>
          <cell r="D314">
            <v>0</v>
          </cell>
          <cell r="E314">
            <v>4020.4</v>
          </cell>
        </row>
        <row r="315">
          <cell r="A315" t="str">
            <v>7185-00000</v>
          </cell>
          <cell r="B315" t="str">
            <v xml:space="preserve">INTERNET                      </v>
          </cell>
          <cell r="C315">
            <v>3128.7</v>
          </cell>
          <cell r="D315">
            <v>0</v>
          </cell>
          <cell r="E315">
            <v>3128.7</v>
          </cell>
        </row>
        <row r="316">
          <cell r="A316" t="str">
            <v>7185-DNV99</v>
          </cell>
          <cell r="B316" t="str">
            <v xml:space="preserve">INTERNET: DNV99               </v>
          </cell>
          <cell r="C316">
            <v>80</v>
          </cell>
          <cell r="D316">
            <v>0</v>
          </cell>
          <cell r="E316">
            <v>80</v>
          </cell>
        </row>
        <row r="317">
          <cell r="A317" t="str">
            <v>7185-JPN97</v>
          </cell>
          <cell r="B317" t="str">
            <v xml:space="preserve">INTERNET:                     </v>
          </cell>
          <cell r="C317">
            <v>0.46</v>
          </cell>
          <cell r="D317">
            <v>0</v>
          </cell>
          <cell r="E317">
            <v>0.46</v>
          </cell>
        </row>
        <row r="318">
          <cell r="A318" t="str">
            <v>7185-ZZZZZ</v>
          </cell>
          <cell r="B318" t="str">
            <v xml:space="preserve">INTERNET                      </v>
          </cell>
          <cell r="C318">
            <v>976.24</v>
          </cell>
          <cell r="D318">
            <v>0</v>
          </cell>
          <cell r="E318">
            <v>976.24</v>
          </cell>
        </row>
        <row r="319">
          <cell r="A319" t="str">
            <v>7200-00000</v>
          </cell>
          <cell r="B319" t="str">
            <v xml:space="preserve">MAINTENANCE - COMPUTER        </v>
          </cell>
          <cell r="C319">
            <v>1271.94</v>
          </cell>
          <cell r="D319">
            <v>0</v>
          </cell>
          <cell r="E319">
            <v>1271.94</v>
          </cell>
        </row>
        <row r="320">
          <cell r="A320" t="str">
            <v>7200-NYO97</v>
          </cell>
          <cell r="B320" t="str">
            <v xml:space="preserve">MAINTENANCE - COMPUTER:       </v>
          </cell>
          <cell r="C320">
            <v>1001.31</v>
          </cell>
          <cell r="D320">
            <v>0</v>
          </cell>
          <cell r="E320">
            <v>1001.31</v>
          </cell>
        </row>
        <row r="321">
          <cell r="A321" t="str">
            <v>7220-00000</v>
          </cell>
          <cell r="B321" t="str">
            <v xml:space="preserve">MAINTENANCE - OTHER           </v>
          </cell>
          <cell r="C321">
            <v>363.95</v>
          </cell>
          <cell r="D321">
            <v>0</v>
          </cell>
          <cell r="E321">
            <v>363.95</v>
          </cell>
        </row>
        <row r="322">
          <cell r="A322" t="str">
            <v>7240-00000</v>
          </cell>
          <cell r="B322" t="str">
            <v xml:space="preserve">EMPLOYEE MEAL EXPENSE         </v>
          </cell>
          <cell r="C322">
            <v>187.06</v>
          </cell>
          <cell r="D322">
            <v>0</v>
          </cell>
          <cell r="E322">
            <v>187.06</v>
          </cell>
        </row>
        <row r="323">
          <cell r="A323" t="str">
            <v>7240-FAM97</v>
          </cell>
          <cell r="B323" t="str">
            <v xml:space="preserve">EMPLOYEE MEAL EXPENSE:        </v>
          </cell>
          <cell r="C323">
            <v>1081.51</v>
          </cell>
          <cell r="D323">
            <v>0</v>
          </cell>
          <cell r="E323">
            <v>1081.51</v>
          </cell>
        </row>
        <row r="324">
          <cell r="A324" t="str">
            <v>7240-FRNP9</v>
          </cell>
          <cell r="B324" t="str">
            <v xml:space="preserve">EMPLOYEE MEAL EXPENSE:        </v>
          </cell>
          <cell r="C324">
            <v>547.66999999999996</v>
          </cell>
          <cell r="D324">
            <v>0</v>
          </cell>
          <cell r="E324">
            <v>547.66999999999996</v>
          </cell>
        </row>
        <row r="325">
          <cell r="A325" t="str">
            <v>7240-HTL97</v>
          </cell>
          <cell r="B325" t="str">
            <v xml:space="preserve">EMPLOYEE MEAL EXPENSE:        </v>
          </cell>
          <cell r="C325">
            <v>84.76</v>
          </cell>
          <cell r="D325">
            <v>0</v>
          </cell>
          <cell r="E325">
            <v>84.76</v>
          </cell>
        </row>
        <row r="326">
          <cell r="A326" t="str">
            <v>7240-JNR98</v>
          </cell>
          <cell r="B326" t="str">
            <v xml:space="preserve">EMPLOYEE MEAL EXPENSE: JNR98  </v>
          </cell>
          <cell r="C326">
            <v>2462.3000000000002</v>
          </cell>
          <cell r="D326">
            <v>0</v>
          </cell>
          <cell r="E326">
            <v>2462.3000000000002</v>
          </cell>
        </row>
        <row r="327">
          <cell r="A327" t="str">
            <v>7240-JPNP7</v>
          </cell>
          <cell r="B327" t="str">
            <v xml:space="preserve">EMPLOYEE MEAL EXPENSE:        </v>
          </cell>
          <cell r="C327">
            <v>1083.99</v>
          </cell>
          <cell r="D327">
            <v>0</v>
          </cell>
          <cell r="E327">
            <v>1083.99</v>
          </cell>
        </row>
        <row r="328">
          <cell r="A328" t="str">
            <v>7240-NBS97</v>
          </cell>
          <cell r="B328" t="str">
            <v xml:space="preserve">EMPLOYEE MEAL EXPENSE:        </v>
          </cell>
          <cell r="C328">
            <v>16.399999999999999</v>
          </cell>
          <cell r="D328">
            <v>0</v>
          </cell>
          <cell r="E328">
            <v>16.399999999999999</v>
          </cell>
        </row>
        <row r="329">
          <cell r="A329" t="str">
            <v>7240-NBSA9</v>
          </cell>
          <cell r="B329" t="str">
            <v xml:space="preserve">EMPLOYEE MEAL EXPENSE: NBSA9  </v>
          </cell>
          <cell r="C329">
            <v>650.9</v>
          </cell>
          <cell r="D329">
            <v>0</v>
          </cell>
          <cell r="E329">
            <v>650.9</v>
          </cell>
        </row>
        <row r="330">
          <cell r="A330" t="str">
            <v>7240-ZZZZZ</v>
          </cell>
          <cell r="B330" t="str">
            <v xml:space="preserve">EMPLOYEE MEAL EXCHANGE        </v>
          </cell>
          <cell r="C330">
            <v>257.39</v>
          </cell>
          <cell r="D330">
            <v>0</v>
          </cell>
          <cell r="E330">
            <v>257.39</v>
          </cell>
        </row>
        <row r="331">
          <cell r="A331" t="str">
            <v>7247-00000</v>
          </cell>
          <cell r="B331" t="str">
            <v xml:space="preserve">SUPPORT STAFF DEVELOPMENT     </v>
          </cell>
          <cell r="C331">
            <v>115</v>
          </cell>
          <cell r="D331">
            <v>0</v>
          </cell>
          <cell r="E331">
            <v>115</v>
          </cell>
        </row>
        <row r="332">
          <cell r="A332" t="str">
            <v>7247-ZZZZZ</v>
          </cell>
          <cell r="B332" t="str">
            <v xml:space="preserve">SUPPORT STAFF DEVELOPMENT     </v>
          </cell>
          <cell r="C332">
            <v>77.09</v>
          </cell>
          <cell r="D332">
            <v>0</v>
          </cell>
          <cell r="E332">
            <v>77.09</v>
          </cell>
        </row>
        <row r="333">
          <cell r="A333" t="str">
            <v>7250-00000</v>
          </cell>
          <cell r="B333" t="str">
            <v xml:space="preserve">MESSENGER &amp; DELIVERY          </v>
          </cell>
          <cell r="C333">
            <v>117</v>
          </cell>
          <cell r="D333">
            <v>0</v>
          </cell>
          <cell r="E333">
            <v>117</v>
          </cell>
        </row>
        <row r="334">
          <cell r="A334" t="str">
            <v>7250-JPN97</v>
          </cell>
          <cell r="B334" t="str">
            <v xml:space="preserve">MESSENGER &amp; DELIVERY:         </v>
          </cell>
          <cell r="C334">
            <v>11</v>
          </cell>
          <cell r="D334">
            <v>0</v>
          </cell>
          <cell r="E334">
            <v>11</v>
          </cell>
        </row>
        <row r="335">
          <cell r="A335" t="str">
            <v>7250-NBS97</v>
          </cell>
          <cell r="B335" t="str">
            <v xml:space="preserve">MESSENGER &amp; DELIVERY:         </v>
          </cell>
          <cell r="C335">
            <v>25</v>
          </cell>
          <cell r="D335">
            <v>0</v>
          </cell>
          <cell r="E335">
            <v>25</v>
          </cell>
        </row>
        <row r="336">
          <cell r="A336" t="str">
            <v>7250-NYO97</v>
          </cell>
          <cell r="B336" t="str">
            <v xml:space="preserve">MESSENGER &amp; DELIVERY:         </v>
          </cell>
          <cell r="C336">
            <v>40</v>
          </cell>
          <cell r="D336">
            <v>0</v>
          </cell>
          <cell r="E336">
            <v>40</v>
          </cell>
        </row>
        <row r="337">
          <cell r="A337" t="str">
            <v>7250-ZZZZZ</v>
          </cell>
          <cell r="B337" t="str">
            <v xml:space="preserve">MESSENGER &amp; DELIVERY          </v>
          </cell>
          <cell r="C337">
            <v>129.38999999999999</v>
          </cell>
          <cell r="D337">
            <v>0</v>
          </cell>
          <cell r="E337">
            <v>129.38999999999999</v>
          </cell>
        </row>
        <row r="338">
          <cell r="A338" t="str">
            <v>7260-00000</v>
          </cell>
          <cell r="B338" t="str">
            <v xml:space="preserve">OVERNIGHT/SHIPPING            </v>
          </cell>
          <cell r="C338">
            <v>6221.54</v>
          </cell>
          <cell r="D338">
            <v>0</v>
          </cell>
          <cell r="E338">
            <v>6221.54</v>
          </cell>
        </row>
        <row r="339">
          <cell r="A339" t="str">
            <v>7260-DNV99</v>
          </cell>
          <cell r="B339" t="str">
            <v xml:space="preserve">OVERNIGHT/SHIPPING: DNV99     </v>
          </cell>
          <cell r="C339">
            <v>238.75</v>
          </cell>
          <cell r="D339">
            <v>0</v>
          </cell>
          <cell r="E339">
            <v>238.75</v>
          </cell>
        </row>
        <row r="340">
          <cell r="A340" t="str">
            <v>7260-FRN97</v>
          </cell>
          <cell r="B340" t="str">
            <v xml:space="preserve">OVERNIGHT/SHIPPING:           </v>
          </cell>
          <cell r="C340">
            <v>62.4</v>
          </cell>
          <cell r="D340">
            <v>0</v>
          </cell>
          <cell r="E340">
            <v>62.4</v>
          </cell>
        </row>
        <row r="341">
          <cell r="A341" t="str">
            <v>7260-HTL97</v>
          </cell>
          <cell r="B341" t="str">
            <v xml:space="preserve">OVERNIGHT/SHIPPING:           </v>
          </cell>
          <cell r="C341">
            <v>104.32</v>
          </cell>
          <cell r="D341">
            <v>0</v>
          </cell>
          <cell r="E341">
            <v>104.32</v>
          </cell>
        </row>
        <row r="342">
          <cell r="A342" t="str">
            <v>7260-JPN97</v>
          </cell>
          <cell r="B342" t="str">
            <v xml:space="preserve">OVERNIGHT/SHIPPING:           </v>
          </cell>
          <cell r="C342">
            <v>98.16</v>
          </cell>
          <cell r="D342">
            <v>0</v>
          </cell>
          <cell r="E342">
            <v>98.16</v>
          </cell>
        </row>
        <row r="343">
          <cell r="A343" t="str">
            <v>7260-JPNP7</v>
          </cell>
          <cell r="B343" t="str">
            <v xml:space="preserve">OVERNIGHT/SHIPPING:           </v>
          </cell>
          <cell r="C343">
            <v>0</v>
          </cell>
          <cell r="D343">
            <v>522.32000000000005</v>
          </cell>
          <cell r="E343">
            <v>-522.32000000000005</v>
          </cell>
        </row>
        <row r="344">
          <cell r="A344" t="str">
            <v>7260-MEX99</v>
          </cell>
          <cell r="B344" t="str">
            <v xml:space="preserve">OVERNIGHT/SHIPPING: MEX99     </v>
          </cell>
          <cell r="C344">
            <v>387.01</v>
          </cell>
          <cell r="D344">
            <v>0</v>
          </cell>
          <cell r="E344">
            <v>387.01</v>
          </cell>
        </row>
        <row r="345">
          <cell r="A345" t="str">
            <v>7260-NBS97</v>
          </cell>
          <cell r="B345" t="str">
            <v xml:space="preserve">OVERNIGHT/SHIPPING:           </v>
          </cell>
          <cell r="C345">
            <v>120.4</v>
          </cell>
          <cell r="D345">
            <v>0</v>
          </cell>
          <cell r="E345">
            <v>120.4</v>
          </cell>
        </row>
        <row r="346">
          <cell r="A346" t="str">
            <v>7260-NNB97</v>
          </cell>
          <cell r="B346" t="str">
            <v xml:space="preserve">OVERNIGHT/SHIPPING:           </v>
          </cell>
          <cell r="C346">
            <v>109.7</v>
          </cell>
          <cell r="D346">
            <v>0</v>
          </cell>
          <cell r="E346">
            <v>109.7</v>
          </cell>
        </row>
        <row r="347">
          <cell r="A347" t="str">
            <v>7260-NYO97</v>
          </cell>
          <cell r="B347" t="str">
            <v xml:space="preserve">OVERNIGHT/SHIPPING:           </v>
          </cell>
          <cell r="C347">
            <v>1357.92</v>
          </cell>
          <cell r="D347">
            <v>0</v>
          </cell>
          <cell r="E347">
            <v>1357.92</v>
          </cell>
        </row>
        <row r="348">
          <cell r="A348" t="str">
            <v>7260-ZZZZZ</v>
          </cell>
          <cell r="B348" t="str">
            <v xml:space="preserve">OVERNIGHT/SHIPPING            </v>
          </cell>
          <cell r="C348">
            <v>1129.4000000000001</v>
          </cell>
          <cell r="D348">
            <v>0</v>
          </cell>
          <cell r="E348">
            <v>1129.4000000000001</v>
          </cell>
        </row>
        <row r="349">
          <cell r="A349" t="str">
            <v>7270-00000</v>
          </cell>
          <cell r="B349" t="str">
            <v xml:space="preserve">OTHER EXPENSES                </v>
          </cell>
          <cell r="C349">
            <v>97.32</v>
          </cell>
          <cell r="D349">
            <v>0</v>
          </cell>
          <cell r="E349">
            <v>97.32</v>
          </cell>
        </row>
        <row r="350">
          <cell r="A350" t="str">
            <v>7290-00000</v>
          </cell>
          <cell r="B350" t="str">
            <v xml:space="preserve">OFF SITE STORAGE              </v>
          </cell>
          <cell r="C350">
            <v>2615.77</v>
          </cell>
          <cell r="D350">
            <v>0</v>
          </cell>
          <cell r="E350">
            <v>2615.77</v>
          </cell>
        </row>
        <row r="351">
          <cell r="A351" t="str">
            <v>7290-ZZZZZ</v>
          </cell>
          <cell r="B351" t="str">
            <v xml:space="preserve">OFF SITE STORAGE              </v>
          </cell>
          <cell r="C351">
            <v>1692.75</v>
          </cell>
          <cell r="D351">
            <v>0</v>
          </cell>
          <cell r="E351">
            <v>1692.75</v>
          </cell>
        </row>
        <row r="352">
          <cell r="A352" t="str">
            <v>7300-00000</v>
          </cell>
          <cell r="B352" t="str">
            <v xml:space="preserve">OFFICE EXPENSE                </v>
          </cell>
          <cell r="C352">
            <v>3075.31</v>
          </cell>
          <cell r="D352">
            <v>0</v>
          </cell>
          <cell r="E352">
            <v>3075.31</v>
          </cell>
        </row>
        <row r="353">
          <cell r="A353" t="str">
            <v>7300-DNV99</v>
          </cell>
          <cell r="B353" t="str">
            <v xml:space="preserve">OFFICE EXPENSE: DNV99         </v>
          </cell>
          <cell r="C353">
            <v>12</v>
          </cell>
          <cell r="D353">
            <v>0</v>
          </cell>
          <cell r="E353">
            <v>12</v>
          </cell>
        </row>
        <row r="354">
          <cell r="A354" t="str">
            <v>7300-FAM97</v>
          </cell>
          <cell r="B354" t="str">
            <v xml:space="preserve">OFFICE EXPENSE:               </v>
          </cell>
          <cell r="C354">
            <v>1644.77</v>
          </cell>
          <cell r="D354">
            <v>0</v>
          </cell>
          <cell r="E354">
            <v>1644.77</v>
          </cell>
        </row>
        <row r="355">
          <cell r="A355" t="str">
            <v>7300-NBS97</v>
          </cell>
          <cell r="B355" t="str">
            <v xml:space="preserve">OFFICE EXPENSE:               </v>
          </cell>
          <cell r="C355">
            <v>16</v>
          </cell>
          <cell r="D355">
            <v>0</v>
          </cell>
          <cell r="E355">
            <v>16</v>
          </cell>
        </row>
        <row r="356">
          <cell r="A356" t="str">
            <v>7300-NBSA9</v>
          </cell>
          <cell r="B356" t="str">
            <v xml:space="preserve">OFFICE EXPENSE: NBSA9         </v>
          </cell>
          <cell r="C356">
            <v>181.18</v>
          </cell>
          <cell r="D356">
            <v>0</v>
          </cell>
          <cell r="E356">
            <v>181.18</v>
          </cell>
        </row>
        <row r="357">
          <cell r="A357" t="str">
            <v>7300-NYO97</v>
          </cell>
          <cell r="B357" t="str">
            <v xml:space="preserve">OFFICE EXPENSE:               </v>
          </cell>
          <cell r="C357">
            <v>2153.42</v>
          </cell>
          <cell r="D357">
            <v>0</v>
          </cell>
          <cell r="E357">
            <v>2153.42</v>
          </cell>
        </row>
        <row r="358">
          <cell r="A358" t="str">
            <v>7300-ZZZZZ</v>
          </cell>
          <cell r="B358" t="str">
            <v xml:space="preserve">OFFICE EXPENSE                </v>
          </cell>
          <cell r="C358">
            <v>2559.79</v>
          </cell>
          <cell r="D358">
            <v>0</v>
          </cell>
          <cell r="E358">
            <v>2559.79</v>
          </cell>
        </row>
        <row r="359">
          <cell r="A359" t="str">
            <v>7305-00000</v>
          </cell>
          <cell r="B359" t="str">
            <v xml:space="preserve">OFFICE SUPPLIES               </v>
          </cell>
          <cell r="C359">
            <v>4014.32</v>
          </cell>
          <cell r="D359">
            <v>0</v>
          </cell>
          <cell r="E359">
            <v>4014.32</v>
          </cell>
        </row>
        <row r="360">
          <cell r="A360" t="str">
            <v>7305-NYO97</v>
          </cell>
          <cell r="B360" t="str">
            <v xml:space="preserve">OFFICE SUPPLIES:              </v>
          </cell>
          <cell r="C360">
            <v>56.87</v>
          </cell>
          <cell r="D360">
            <v>0</v>
          </cell>
          <cell r="E360">
            <v>56.87</v>
          </cell>
        </row>
        <row r="361">
          <cell r="A361" t="str">
            <v>7305-ZZZZZ</v>
          </cell>
          <cell r="B361" t="str">
            <v xml:space="preserve">OFFICE SUPPLIES:              </v>
          </cell>
          <cell r="C361">
            <v>2580.41</v>
          </cell>
          <cell r="D361">
            <v>0</v>
          </cell>
          <cell r="E361">
            <v>2580.41</v>
          </cell>
        </row>
        <row r="362">
          <cell r="A362" t="str">
            <v>7315-00000</v>
          </cell>
          <cell r="B362" t="str">
            <v xml:space="preserve">COPIER PAPER                  </v>
          </cell>
          <cell r="C362">
            <v>433.54</v>
          </cell>
          <cell r="D362">
            <v>0</v>
          </cell>
          <cell r="E362">
            <v>433.54</v>
          </cell>
        </row>
        <row r="363">
          <cell r="A363" t="str">
            <v>7315-ZZZZZ</v>
          </cell>
          <cell r="B363" t="str">
            <v xml:space="preserve">COPIER PAPER                  </v>
          </cell>
          <cell r="C363">
            <v>290.64</v>
          </cell>
          <cell r="D363">
            <v>0</v>
          </cell>
          <cell r="E363">
            <v>290.64</v>
          </cell>
        </row>
        <row r="364">
          <cell r="A364" t="str">
            <v>7320-00000</v>
          </cell>
          <cell r="B364" t="str">
            <v xml:space="preserve">TEMPORARY OUTSIDE SERVICE     </v>
          </cell>
          <cell r="C364">
            <v>8972.52</v>
          </cell>
          <cell r="D364">
            <v>0</v>
          </cell>
          <cell r="E364">
            <v>8972.52</v>
          </cell>
        </row>
        <row r="365">
          <cell r="A365" t="str">
            <v>7320-ZZZZZ</v>
          </cell>
          <cell r="B365" t="str">
            <v xml:space="preserve">TEMPORARY OUTSIDE SERVICE     </v>
          </cell>
          <cell r="C365">
            <v>4084.02</v>
          </cell>
          <cell r="D365">
            <v>0</v>
          </cell>
          <cell r="E365">
            <v>4084.02</v>
          </cell>
        </row>
        <row r="366">
          <cell r="A366" t="str">
            <v>7330-00000</v>
          </cell>
          <cell r="B366" t="str">
            <v xml:space="preserve">PARKING                       </v>
          </cell>
          <cell r="C366">
            <v>6140.95</v>
          </cell>
          <cell r="D366">
            <v>0</v>
          </cell>
          <cell r="E366">
            <v>6140.95</v>
          </cell>
        </row>
        <row r="367">
          <cell r="A367" t="str">
            <v>7330-HTL97</v>
          </cell>
          <cell r="B367" t="str">
            <v xml:space="preserve">PARKING:                      </v>
          </cell>
          <cell r="C367">
            <v>32.85</v>
          </cell>
          <cell r="D367">
            <v>0</v>
          </cell>
          <cell r="E367">
            <v>32.85</v>
          </cell>
        </row>
        <row r="368">
          <cell r="A368" t="str">
            <v>7330-JPNP7</v>
          </cell>
          <cell r="B368" t="str">
            <v xml:space="preserve">PARKING:                      </v>
          </cell>
          <cell r="C368">
            <v>0</v>
          </cell>
          <cell r="D368">
            <v>18.5</v>
          </cell>
          <cell r="E368">
            <v>-18.5</v>
          </cell>
        </row>
        <row r="369">
          <cell r="A369" t="str">
            <v>7330-NBS97</v>
          </cell>
          <cell r="B369" t="str">
            <v xml:space="preserve">PARKING:                      </v>
          </cell>
          <cell r="C369">
            <v>78</v>
          </cell>
          <cell r="D369">
            <v>0</v>
          </cell>
          <cell r="E369">
            <v>78</v>
          </cell>
        </row>
        <row r="370">
          <cell r="A370" t="str">
            <v>7330-NBSA9</v>
          </cell>
          <cell r="B370" t="str">
            <v xml:space="preserve">PARKING: NBSA9                </v>
          </cell>
          <cell r="C370">
            <v>74.66</v>
          </cell>
          <cell r="D370">
            <v>0</v>
          </cell>
          <cell r="E370">
            <v>74.66</v>
          </cell>
        </row>
        <row r="371">
          <cell r="A371" t="str">
            <v>7330-ZZZZZ</v>
          </cell>
          <cell r="B371" t="str">
            <v xml:space="preserve">PARKING                       </v>
          </cell>
          <cell r="C371">
            <v>100.54</v>
          </cell>
          <cell r="D371">
            <v>0</v>
          </cell>
          <cell r="E371">
            <v>100.54</v>
          </cell>
        </row>
        <row r="372">
          <cell r="A372" t="str">
            <v>7355-00000</v>
          </cell>
          <cell r="B372" t="str">
            <v xml:space="preserve">PHOTOGRAPHY                   </v>
          </cell>
          <cell r="C372">
            <v>68.709999999999994</v>
          </cell>
          <cell r="D372">
            <v>0</v>
          </cell>
          <cell r="E372">
            <v>68.709999999999994</v>
          </cell>
        </row>
        <row r="373">
          <cell r="A373" t="str">
            <v>7355-FAM97</v>
          </cell>
          <cell r="B373" t="str">
            <v xml:space="preserve">PHOTOGRAPHY:                  </v>
          </cell>
          <cell r="C373">
            <v>27.2</v>
          </cell>
          <cell r="D373">
            <v>0</v>
          </cell>
          <cell r="E373">
            <v>27.2</v>
          </cell>
        </row>
        <row r="374">
          <cell r="A374" t="str">
            <v>7355-NBSA9</v>
          </cell>
          <cell r="B374" t="str">
            <v xml:space="preserve">PHOTOGRAPHY: NBSA9            </v>
          </cell>
          <cell r="C374">
            <v>8.1300000000000008</v>
          </cell>
          <cell r="D374">
            <v>0</v>
          </cell>
          <cell r="E374">
            <v>8.1300000000000008</v>
          </cell>
        </row>
        <row r="375">
          <cell r="A375" t="str">
            <v>7355-ZZZZZ</v>
          </cell>
          <cell r="B375" t="str">
            <v xml:space="preserve">PHOTOGRAPHY:                  </v>
          </cell>
          <cell r="C375">
            <v>64.3</v>
          </cell>
          <cell r="D375">
            <v>0</v>
          </cell>
          <cell r="E375">
            <v>64.3</v>
          </cell>
        </row>
        <row r="376">
          <cell r="A376" t="str">
            <v>7360-00000</v>
          </cell>
          <cell r="B376" t="str">
            <v xml:space="preserve">POSTAGE                       </v>
          </cell>
          <cell r="C376">
            <v>0</v>
          </cell>
          <cell r="D376">
            <v>43.87</v>
          </cell>
          <cell r="E376">
            <v>-43.87</v>
          </cell>
        </row>
        <row r="377">
          <cell r="A377" t="str">
            <v>7365-NBS97</v>
          </cell>
          <cell r="B377" t="str">
            <v xml:space="preserve">PRESENTATIONS:                </v>
          </cell>
          <cell r="C377">
            <v>708.28</v>
          </cell>
          <cell r="D377">
            <v>0</v>
          </cell>
          <cell r="E377">
            <v>708.28</v>
          </cell>
        </row>
        <row r="378">
          <cell r="A378" t="str">
            <v>7365-ZZZZZ</v>
          </cell>
          <cell r="B378" t="str">
            <v xml:space="preserve">PRESENTATIONS:                </v>
          </cell>
          <cell r="C378">
            <v>362.85</v>
          </cell>
          <cell r="D378">
            <v>0</v>
          </cell>
          <cell r="E378">
            <v>362.85</v>
          </cell>
        </row>
        <row r="379">
          <cell r="A379" t="str">
            <v>7410-00000</v>
          </cell>
          <cell r="B379" t="str">
            <v xml:space="preserve">RENT                          </v>
          </cell>
          <cell r="C379">
            <v>23053.98</v>
          </cell>
          <cell r="D379">
            <v>0</v>
          </cell>
          <cell r="E379">
            <v>23053.98</v>
          </cell>
        </row>
        <row r="380">
          <cell r="A380" t="str">
            <v>7410-DNV99</v>
          </cell>
          <cell r="B380" t="str">
            <v xml:space="preserve">RENT: DNV99                   </v>
          </cell>
          <cell r="C380">
            <v>1023</v>
          </cell>
          <cell r="D380">
            <v>0</v>
          </cell>
          <cell r="E380">
            <v>1023</v>
          </cell>
        </row>
        <row r="381">
          <cell r="A381" t="str">
            <v>7410-NYO97</v>
          </cell>
          <cell r="B381" t="str">
            <v xml:space="preserve">RENT:                         </v>
          </cell>
          <cell r="C381">
            <v>13421.9</v>
          </cell>
          <cell r="D381">
            <v>0</v>
          </cell>
          <cell r="E381">
            <v>13421.9</v>
          </cell>
        </row>
        <row r="382">
          <cell r="A382" t="str">
            <v>7410-OCO97</v>
          </cell>
          <cell r="B382" t="str">
            <v xml:space="preserve">RENT:                         </v>
          </cell>
          <cell r="C382">
            <v>750</v>
          </cell>
          <cell r="D382">
            <v>0</v>
          </cell>
          <cell r="E382">
            <v>750</v>
          </cell>
        </row>
        <row r="383">
          <cell r="A383" t="str">
            <v>7415-00000</v>
          </cell>
          <cell r="B383" t="str">
            <v xml:space="preserve">REPORTS-ENVIRONMENTAL &amp; OTHER </v>
          </cell>
          <cell r="C383">
            <v>69</v>
          </cell>
          <cell r="D383">
            <v>0</v>
          </cell>
          <cell r="E383">
            <v>69</v>
          </cell>
        </row>
        <row r="384">
          <cell r="A384" t="str">
            <v>7415-HTL97</v>
          </cell>
          <cell r="B384" t="str">
            <v>REPORTS-ENVIRONMENTAL &amp; OTHER:</v>
          </cell>
          <cell r="C384">
            <v>900</v>
          </cell>
          <cell r="D384">
            <v>0</v>
          </cell>
          <cell r="E384">
            <v>900</v>
          </cell>
        </row>
        <row r="385">
          <cell r="A385" t="str">
            <v>7415-ZZZZZ</v>
          </cell>
          <cell r="B385" t="str">
            <v xml:space="preserve">REPORTS-ENVIRONMENTAL &amp; OTHER </v>
          </cell>
          <cell r="C385">
            <v>46.26</v>
          </cell>
          <cell r="D385">
            <v>0</v>
          </cell>
          <cell r="E385">
            <v>46.26</v>
          </cell>
        </row>
        <row r="386">
          <cell r="A386" t="str">
            <v>7430-00000</v>
          </cell>
          <cell r="B386" t="str">
            <v xml:space="preserve">TAXES &amp; LICENSES              </v>
          </cell>
          <cell r="C386">
            <v>241.92</v>
          </cell>
          <cell r="D386">
            <v>0</v>
          </cell>
          <cell r="E386">
            <v>241.92</v>
          </cell>
        </row>
        <row r="387">
          <cell r="A387" t="str">
            <v>7430-ZZZZZ</v>
          </cell>
          <cell r="B387" t="str">
            <v xml:space="preserve">TAXES &amp; LICENSES              </v>
          </cell>
          <cell r="C387">
            <v>251.4</v>
          </cell>
          <cell r="D387">
            <v>0</v>
          </cell>
          <cell r="E387">
            <v>251.4</v>
          </cell>
        </row>
        <row r="388">
          <cell r="A388" t="str">
            <v>7440-00000</v>
          </cell>
          <cell r="B388" t="str">
            <v xml:space="preserve">TELEPHONE-LOCAL               </v>
          </cell>
          <cell r="C388">
            <v>6130.92</v>
          </cell>
          <cell r="D388">
            <v>0</v>
          </cell>
          <cell r="E388">
            <v>6130.92</v>
          </cell>
        </row>
        <row r="389">
          <cell r="A389" t="str">
            <v>7440-DNV99</v>
          </cell>
          <cell r="B389" t="str">
            <v xml:space="preserve">TELEPHONE-LOCAL: DNV99        </v>
          </cell>
          <cell r="C389">
            <v>50</v>
          </cell>
          <cell r="D389">
            <v>0</v>
          </cell>
          <cell r="E389">
            <v>50</v>
          </cell>
        </row>
        <row r="390">
          <cell r="A390" t="str">
            <v>7440-FRNP9</v>
          </cell>
          <cell r="B390" t="str">
            <v xml:space="preserve">TELEPHONE-LOCAL:              </v>
          </cell>
          <cell r="C390">
            <v>5.33</v>
          </cell>
          <cell r="D390">
            <v>0</v>
          </cell>
          <cell r="E390">
            <v>5.33</v>
          </cell>
        </row>
        <row r="391">
          <cell r="A391" t="str">
            <v>7440-HTL97</v>
          </cell>
          <cell r="B391" t="str">
            <v xml:space="preserve">TELEPHONE-LOCAL:              </v>
          </cell>
          <cell r="C391">
            <v>5.79</v>
          </cell>
          <cell r="D391">
            <v>0</v>
          </cell>
          <cell r="E391">
            <v>5.79</v>
          </cell>
        </row>
        <row r="392">
          <cell r="A392" t="str">
            <v>7440-JPNP7</v>
          </cell>
          <cell r="B392" t="str">
            <v xml:space="preserve">TELEPHONE-LOCAL:              </v>
          </cell>
          <cell r="C392">
            <v>30.75</v>
          </cell>
          <cell r="D392">
            <v>0</v>
          </cell>
          <cell r="E392">
            <v>30.75</v>
          </cell>
        </row>
        <row r="393">
          <cell r="A393" t="str">
            <v>7440-NBS97</v>
          </cell>
          <cell r="B393" t="str">
            <v xml:space="preserve">TELEPHONE-LOCAL:              </v>
          </cell>
          <cell r="C393">
            <v>1</v>
          </cell>
          <cell r="D393">
            <v>0</v>
          </cell>
          <cell r="E393">
            <v>1</v>
          </cell>
        </row>
        <row r="394">
          <cell r="A394" t="str">
            <v>7440-NBSA9</v>
          </cell>
          <cell r="B394" t="str">
            <v xml:space="preserve">TELEPHONE-LOCAL: NBSA9        </v>
          </cell>
          <cell r="C394">
            <v>51.5</v>
          </cell>
          <cell r="D394">
            <v>0</v>
          </cell>
          <cell r="E394">
            <v>51.5</v>
          </cell>
        </row>
        <row r="395">
          <cell r="A395" t="str">
            <v>7440-NYO97</v>
          </cell>
          <cell r="B395" t="str">
            <v xml:space="preserve">TELEPHONE-LOCAL:              </v>
          </cell>
          <cell r="C395">
            <v>993.4</v>
          </cell>
          <cell r="D395">
            <v>0</v>
          </cell>
          <cell r="E395">
            <v>993.4</v>
          </cell>
        </row>
        <row r="396">
          <cell r="A396" t="str">
            <v>7440-OCO97</v>
          </cell>
          <cell r="B396" t="str">
            <v xml:space="preserve">TELEPHONE-LOCAL:              </v>
          </cell>
          <cell r="C396">
            <v>233.97</v>
          </cell>
          <cell r="D396">
            <v>0</v>
          </cell>
          <cell r="E396">
            <v>233.97</v>
          </cell>
        </row>
        <row r="397">
          <cell r="A397" t="str">
            <v>7440-ZZZZZ</v>
          </cell>
          <cell r="B397" t="str">
            <v xml:space="preserve">TELEPHONE-LOCAL               </v>
          </cell>
          <cell r="C397">
            <v>953.94</v>
          </cell>
          <cell r="D397">
            <v>0</v>
          </cell>
          <cell r="E397">
            <v>953.94</v>
          </cell>
        </row>
        <row r="398">
          <cell r="A398" t="str">
            <v>7445-00000</v>
          </cell>
          <cell r="B398" t="str">
            <v xml:space="preserve">TELEPHONE-LONG DISTANCE       </v>
          </cell>
          <cell r="C398">
            <v>4051.81</v>
          </cell>
          <cell r="D398">
            <v>0</v>
          </cell>
          <cell r="E398">
            <v>4051.81</v>
          </cell>
        </row>
        <row r="399">
          <cell r="A399" t="str">
            <v>7445-DNV99</v>
          </cell>
          <cell r="B399" t="str">
            <v>TELEPHONE-LONG DISTANCE: DNV99</v>
          </cell>
          <cell r="C399">
            <v>157.09</v>
          </cell>
          <cell r="D399">
            <v>0</v>
          </cell>
          <cell r="E399">
            <v>157.09</v>
          </cell>
        </row>
        <row r="400">
          <cell r="A400" t="str">
            <v>7445-JPNP7</v>
          </cell>
          <cell r="B400" t="str">
            <v xml:space="preserve">TELEPHONE-LONG DISTANCE:      </v>
          </cell>
          <cell r="C400">
            <v>0</v>
          </cell>
          <cell r="D400">
            <v>330.37</v>
          </cell>
          <cell r="E400">
            <v>-330.37</v>
          </cell>
        </row>
        <row r="401">
          <cell r="A401" t="str">
            <v>7445-NYO97</v>
          </cell>
          <cell r="B401" t="str">
            <v xml:space="preserve">TELEPHONE-LONG DISTANCE:      </v>
          </cell>
          <cell r="C401">
            <v>1012.95</v>
          </cell>
          <cell r="D401">
            <v>0</v>
          </cell>
          <cell r="E401">
            <v>1012.95</v>
          </cell>
        </row>
        <row r="402">
          <cell r="A402" t="str">
            <v>7445-ZZZZZ</v>
          </cell>
          <cell r="B402" t="str">
            <v xml:space="preserve">TELEPHONE-LONG DISTANCE       </v>
          </cell>
          <cell r="C402">
            <v>4052.52</v>
          </cell>
          <cell r="D402">
            <v>0</v>
          </cell>
          <cell r="E402">
            <v>4052.52</v>
          </cell>
        </row>
        <row r="403">
          <cell r="A403" t="str">
            <v>7447-00000</v>
          </cell>
          <cell r="B403" t="str">
            <v xml:space="preserve">TELEPHONE-OTHER               </v>
          </cell>
          <cell r="C403">
            <v>4011.76</v>
          </cell>
          <cell r="D403">
            <v>0</v>
          </cell>
          <cell r="E403">
            <v>4011.76</v>
          </cell>
        </row>
        <row r="404">
          <cell r="A404" t="str">
            <v>7447-FAM97</v>
          </cell>
          <cell r="B404" t="str">
            <v xml:space="preserve">TELEPHONE-OTHER:              </v>
          </cell>
          <cell r="C404">
            <v>178.38</v>
          </cell>
          <cell r="D404">
            <v>0</v>
          </cell>
          <cell r="E404">
            <v>178.38</v>
          </cell>
        </row>
        <row r="405">
          <cell r="A405" t="str">
            <v>7447-JPN97</v>
          </cell>
          <cell r="B405" t="str">
            <v xml:space="preserve">TELEPHONE-OTHER:              </v>
          </cell>
          <cell r="C405">
            <v>0</v>
          </cell>
          <cell r="D405">
            <v>245.35</v>
          </cell>
          <cell r="E405">
            <v>-245.35</v>
          </cell>
        </row>
        <row r="406">
          <cell r="A406" t="str">
            <v>7447-JPNP7</v>
          </cell>
          <cell r="B406" t="str">
            <v xml:space="preserve">TELEPHONE-OTHER:              </v>
          </cell>
          <cell r="C406">
            <v>112.93</v>
          </cell>
          <cell r="D406">
            <v>0</v>
          </cell>
          <cell r="E406">
            <v>112.93</v>
          </cell>
        </row>
        <row r="407">
          <cell r="A407" t="str">
            <v>7447-MEX99</v>
          </cell>
          <cell r="B407" t="str">
            <v xml:space="preserve">TELEPHONE-OTHER: MEX99        </v>
          </cell>
          <cell r="C407">
            <v>2328.69</v>
          </cell>
          <cell r="D407">
            <v>0</v>
          </cell>
          <cell r="E407">
            <v>2328.69</v>
          </cell>
        </row>
        <row r="408">
          <cell r="A408" t="str">
            <v>7447-MEXP9</v>
          </cell>
          <cell r="B408" t="str">
            <v xml:space="preserve">TELEPHONE-OTHER: MEXP9        </v>
          </cell>
          <cell r="C408">
            <v>124.62</v>
          </cell>
          <cell r="D408">
            <v>0</v>
          </cell>
          <cell r="E408">
            <v>124.62</v>
          </cell>
        </row>
        <row r="409">
          <cell r="A409" t="str">
            <v>7447-NBS97</v>
          </cell>
          <cell r="B409" t="str">
            <v xml:space="preserve">TELEPHONE-OTHER:              </v>
          </cell>
          <cell r="C409">
            <v>13.5</v>
          </cell>
          <cell r="D409">
            <v>0</v>
          </cell>
          <cell r="E409">
            <v>13.5</v>
          </cell>
        </row>
        <row r="410">
          <cell r="A410" t="str">
            <v>7447-NBSA9</v>
          </cell>
          <cell r="B410" t="str">
            <v xml:space="preserve">TELEPHONE-OTHER: NBSA9        </v>
          </cell>
          <cell r="C410">
            <v>4.5</v>
          </cell>
          <cell r="D410">
            <v>0</v>
          </cell>
          <cell r="E410">
            <v>4.5</v>
          </cell>
        </row>
        <row r="411">
          <cell r="A411" t="str">
            <v>7447-NYO97</v>
          </cell>
          <cell r="B411" t="str">
            <v xml:space="preserve">TELEPHONE-OTHER:              </v>
          </cell>
          <cell r="C411">
            <v>6317.25</v>
          </cell>
          <cell r="D411">
            <v>0</v>
          </cell>
          <cell r="E411">
            <v>6317.25</v>
          </cell>
        </row>
        <row r="412">
          <cell r="A412" t="str">
            <v>7447-ZZZZZ</v>
          </cell>
          <cell r="B412" t="str">
            <v xml:space="preserve">TELEPHONE-OTHER               </v>
          </cell>
          <cell r="C412">
            <v>13667.97</v>
          </cell>
          <cell r="D412">
            <v>0</v>
          </cell>
          <cell r="E412">
            <v>13667.97</v>
          </cell>
        </row>
        <row r="413">
          <cell r="A413" t="str">
            <v>7450-00000</v>
          </cell>
          <cell r="B413" t="str">
            <v xml:space="preserve">TRAVEL                        </v>
          </cell>
          <cell r="C413">
            <v>92.03</v>
          </cell>
          <cell r="D413">
            <v>0</v>
          </cell>
          <cell r="E413">
            <v>92.03</v>
          </cell>
        </row>
        <row r="414">
          <cell r="A414" t="str">
            <v>7450-FAM97</v>
          </cell>
          <cell r="B414" t="str">
            <v xml:space="preserve">TRAVEL:                       </v>
          </cell>
          <cell r="C414">
            <v>192.68</v>
          </cell>
          <cell r="D414">
            <v>0</v>
          </cell>
          <cell r="E414">
            <v>192.68</v>
          </cell>
        </row>
        <row r="415">
          <cell r="A415" t="str">
            <v>7450-FRNP9</v>
          </cell>
          <cell r="B415" t="str">
            <v xml:space="preserve">TRAVEL:                       </v>
          </cell>
          <cell r="C415">
            <v>150.75</v>
          </cell>
          <cell r="D415">
            <v>0</v>
          </cell>
          <cell r="E415">
            <v>150.75</v>
          </cell>
        </row>
        <row r="416">
          <cell r="A416" t="str">
            <v>7450-HTL97</v>
          </cell>
          <cell r="B416" t="str">
            <v xml:space="preserve">TRAVEL                        </v>
          </cell>
          <cell r="C416">
            <v>174.3</v>
          </cell>
          <cell r="D416">
            <v>0</v>
          </cell>
          <cell r="E416">
            <v>174.3</v>
          </cell>
        </row>
        <row r="417">
          <cell r="A417" t="str">
            <v>7450-JPNP7</v>
          </cell>
          <cell r="B417" t="str">
            <v xml:space="preserve">TRAVEL:                       </v>
          </cell>
          <cell r="C417">
            <v>92.52</v>
          </cell>
          <cell r="D417">
            <v>0</v>
          </cell>
          <cell r="E417">
            <v>92.52</v>
          </cell>
        </row>
        <row r="418">
          <cell r="A418" t="str">
            <v>7450-NBS97</v>
          </cell>
          <cell r="B418" t="str">
            <v xml:space="preserve">TRAVEL                        </v>
          </cell>
          <cell r="C418">
            <v>451.48</v>
          </cell>
          <cell r="D418">
            <v>0</v>
          </cell>
          <cell r="E418">
            <v>451.48</v>
          </cell>
        </row>
        <row r="419">
          <cell r="A419" t="str">
            <v>7450-NBSA9</v>
          </cell>
          <cell r="B419" t="str">
            <v xml:space="preserve">TRAVEL: NBSA9                 </v>
          </cell>
          <cell r="C419">
            <v>752.62</v>
          </cell>
          <cell r="D419">
            <v>0</v>
          </cell>
          <cell r="E419">
            <v>752.62</v>
          </cell>
        </row>
        <row r="420">
          <cell r="A420" t="str">
            <v>7450-ZZZZZ</v>
          </cell>
          <cell r="B420" t="str">
            <v xml:space="preserve">TRAVEL                        </v>
          </cell>
          <cell r="C420">
            <v>966.19</v>
          </cell>
          <cell r="D420">
            <v>0</v>
          </cell>
          <cell r="E420">
            <v>966.19</v>
          </cell>
        </row>
        <row r="421">
          <cell r="A421" t="str">
            <v>7451-FAM97</v>
          </cell>
          <cell r="B421" t="str">
            <v xml:space="preserve">AIR FARE                      </v>
          </cell>
          <cell r="C421">
            <v>322</v>
          </cell>
          <cell r="D421">
            <v>0</v>
          </cell>
          <cell r="E421">
            <v>322</v>
          </cell>
        </row>
        <row r="422">
          <cell r="A422" t="str">
            <v>7451-FRNP9</v>
          </cell>
          <cell r="B422" t="str">
            <v xml:space="preserve">AIR FARE                      </v>
          </cell>
          <cell r="C422">
            <v>5609.15</v>
          </cell>
          <cell r="D422">
            <v>0</v>
          </cell>
          <cell r="E422">
            <v>5609.15</v>
          </cell>
        </row>
        <row r="423">
          <cell r="A423" t="str">
            <v>7451-HTL97</v>
          </cell>
          <cell r="B423" t="str">
            <v xml:space="preserve">AIR FARE: HTL97               </v>
          </cell>
          <cell r="C423">
            <v>1972.2</v>
          </cell>
          <cell r="D423">
            <v>0</v>
          </cell>
          <cell r="E423">
            <v>1972.2</v>
          </cell>
        </row>
        <row r="424">
          <cell r="A424" t="str">
            <v>7451-JPNP7</v>
          </cell>
          <cell r="B424" t="str">
            <v xml:space="preserve">AIR FARE: JPNP7               </v>
          </cell>
          <cell r="C424">
            <v>0</v>
          </cell>
          <cell r="D424">
            <v>3395</v>
          </cell>
          <cell r="E424">
            <v>-3395</v>
          </cell>
        </row>
        <row r="425">
          <cell r="A425" t="str">
            <v>7451-NBS97</v>
          </cell>
          <cell r="B425" t="str">
            <v xml:space="preserve">AIR FARE                      </v>
          </cell>
          <cell r="C425">
            <v>1375.5</v>
          </cell>
          <cell r="D425">
            <v>0</v>
          </cell>
          <cell r="E425">
            <v>1375.5</v>
          </cell>
        </row>
        <row r="426">
          <cell r="A426" t="str">
            <v>7451-NBSA9</v>
          </cell>
          <cell r="B426" t="str">
            <v xml:space="preserve">AIR FARE: NBSA9               </v>
          </cell>
          <cell r="C426">
            <v>4688.2</v>
          </cell>
          <cell r="D426">
            <v>0</v>
          </cell>
          <cell r="E426">
            <v>4688.2</v>
          </cell>
        </row>
        <row r="427">
          <cell r="A427" t="str">
            <v>7451-ZZZZZ</v>
          </cell>
          <cell r="B427" t="str">
            <v xml:space="preserve">AIR FARE                      </v>
          </cell>
          <cell r="C427">
            <v>3192.19</v>
          </cell>
          <cell r="D427">
            <v>0</v>
          </cell>
          <cell r="E427">
            <v>3192.19</v>
          </cell>
        </row>
        <row r="428">
          <cell r="A428" t="str">
            <v>7452-00000</v>
          </cell>
          <cell r="B428" t="str">
            <v xml:space="preserve">LODGING                       </v>
          </cell>
          <cell r="C428">
            <v>218.5</v>
          </cell>
          <cell r="D428">
            <v>0</v>
          </cell>
          <cell r="E428">
            <v>218.5</v>
          </cell>
        </row>
        <row r="429">
          <cell r="A429" t="str">
            <v>7452-FAM97</v>
          </cell>
          <cell r="B429" t="str">
            <v xml:space="preserve">LODGING                       </v>
          </cell>
          <cell r="C429">
            <v>263.20999999999998</v>
          </cell>
          <cell r="D429">
            <v>0</v>
          </cell>
          <cell r="E429">
            <v>263.20999999999998</v>
          </cell>
        </row>
        <row r="430">
          <cell r="A430" t="str">
            <v>7452-FRNP9</v>
          </cell>
          <cell r="B430" t="str">
            <v xml:space="preserve">LODGING                       </v>
          </cell>
          <cell r="C430">
            <v>1516.83</v>
          </cell>
          <cell r="D430">
            <v>0</v>
          </cell>
          <cell r="E430">
            <v>1516.83</v>
          </cell>
        </row>
        <row r="431">
          <cell r="A431" t="str">
            <v>7452-HTL97</v>
          </cell>
          <cell r="B431" t="str">
            <v xml:space="preserve">LODGING: HTL97                </v>
          </cell>
          <cell r="C431">
            <v>585.98</v>
          </cell>
          <cell r="D431">
            <v>0</v>
          </cell>
          <cell r="E431">
            <v>585.98</v>
          </cell>
        </row>
        <row r="432">
          <cell r="A432" t="str">
            <v>7452-JPNP7</v>
          </cell>
          <cell r="B432" t="str">
            <v xml:space="preserve">LODGING: JPNP7                </v>
          </cell>
          <cell r="C432">
            <v>808.82</v>
          </cell>
          <cell r="D432">
            <v>0</v>
          </cell>
          <cell r="E432">
            <v>808.82</v>
          </cell>
        </row>
        <row r="433">
          <cell r="A433" t="str">
            <v>7452-NBS97</v>
          </cell>
          <cell r="B433" t="str">
            <v xml:space="preserve">LODGING                       </v>
          </cell>
          <cell r="C433">
            <v>557.55999999999995</v>
          </cell>
          <cell r="D433">
            <v>0</v>
          </cell>
          <cell r="E433">
            <v>557.55999999999995</v>
          </cell>
        </row>
        <row r="434">
          <cell r="A434" t="str">
            <v>7452-NBSA9</v>
          </cell>
          <cell r="B434" t="str">
            <v xml:space="preserve">LODGING: NBSA9                </v>
          </cell>
          <cell r="C434">
            <v>2319.2800000000002</v>
          </cell>
          <cell r="D434">
            <v>0</v>
          </cell>
          <cell r="E434">
            <v>2319.2800000000002</v>
          </cell>
        </row>
        <row r="435">
          <cell r="A435" t="str">
            <v>7452-ZZZZZ</v>
          </cell>
          <cell r="B435" t="str">
            <v xml:space="preserve">LODGING                       </v>
          </cell>
          <cell r="C435">
            <v>4417.3</v>
          </cell>
          <cell r="D435">
            <v>0</v>
          </cell>
          <cell r="E435">
            <v>4417.3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Summary "/>
      <sheetName val="Deliquency List"/>
      <sheetName val="Feb‐04 VR"/>
      <sheetName val="Variance"/>
      <sheetName val="Actual"/>
      <sheetName val="RentRoll"/>
      <sheetName val="RentRoll (2)"/>
      <sheetName val="RentRoll(駐） (2)"/>
      <sheetName val="RentRoll(駐）"/>
      <sheetName val="RentRoll（TR）"/>
      <sheetName val="RentRoll（TR） (2)"/>
      <sheetName val="Stacking Plan"/>
      <sheetName val="Sheet1"/>
      <sheetName val="Budget"/>
      <sheetName val="Sheet2"/>
      <sheetName val="TB"/>
      <sheetName val="Collateral"/>
      <sheetName val="Replacement"/>
      <sheetName val="Rent Roll"/>
      <sheetName val="Macro Codes"/>
      <sheetName val="Input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系"/>
      <sheetName val="SCBS"/>
      <sheetName val="ﾎﾃﾙBS"/>
      <sheetName val="ｽﾎﾟBS"/>
      <sheetName val="96"/>
      <sheetName val="96-97対比"/>
      <sheetName val="97～99"/>
      <sheetName val="96～99"/>
    </sheetNames>
    <sheetDataSet>
      <sheetData sheetId="0">
        <row r="5">
          <cell r="C5" t="str">
            <v>物件名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cing Model"/>
      <sheetName val="Borr CF"/>
      <sheetName val="Prop CF"/>
      <sheetName val="Print"/>
    </sheetNames>
    <sheetDataSet>
      <sheetData sheetId="0" refreshError="1">
        <row r="31">
          <cell r="P31">
            <v>938071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CO"/>
      <sheetName val="CHCK"/>
      <sheetName val="P1-BS"/>
      <sheetName val="P2-PL"/>
      <sheetName val="P3-SS"/>
      <sheetName val="P4-AR"/>
      <sheetName val="P5-AP"/>
      <sheetName val="P6-TR"/>
      <sheetName val="P7-DT1"/>
      <sheetName val="P8-DT2"/>
      <sheetName val="P9-DT3"/>
      <sheetName val="P10-DT4"/>
      <sheetName val="P11-DT5"/>
      <sheetName val="P12-DT6"/>
      <sheetName val="P13-DT7"/>
      <sheetName val="P14-DT8"/>
      <sheetName val="P15-DT9"/>
      <sheetName val="P16-FS1"/>
      <sheetName val="P17-FS2"/>
      <sheetName val="P18-FS3"/>
      <sheetName val="P19-FS4"/>
      <sheetName val="P20-FS5"/>
      <sheetName val="P21-FS6"/>
      <sheetName val="P22-FS7"/>
      <sheetName val="P23-FS8"/>
      <sheetName val="P24-FS9"/>
      <sheetName val="P25-TE"/>
      <sheetName val="P26-SEG1"/>
      <sheetName val="P27-APP1"/>
      <sheetName val="P28-APP2"/>
      <sheetName val="DEF"/>
      <sheetName val="TABLE"/>
      <sheetName val="Segment"/>
      <sheetName val="Lookup"/>
      <sheetName val="CRITERIA1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C2">
            <v>37346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賃収未収額確認用"/>
      <sheetName val="未収明細"/>
      <sheetName val="未収明細 打出し"/>
      <sheetName val="実質未収明細"/>
      <sheetName val="賃料収入明細"/>
    </sheetNames>
    <sheetDataSet>
      <sheetData sheetId="0">
        <row r="188">
          <cell r="AN188">
            <v>376234.66666666663</v>
          </cell>
          <cell r="AO188">
            <v>0</v>
          </cell>
          <cell r="AP188">
            <v>17564</v>
          </cell>
          <cell r="AQ188">
            <v>0</v>
          </cell>
        </row>
        <row r="261">
          <cell r="AN261">
            <v>256084</v>
          </cell>
          <cell r="AO261">
            <v>31000</v>
          </cell>
        </row>
        <row r="262">
          <cell r="AP262">
            <v>442564</v>
          </cell>
          <cell r="AQ262">
            <v>517500</v>
          </cell>
        </row>
        <row r="263">
          <cell r="AR263">
            <v>16306498.666666666</v>
          </cell>
          <cell r="AS263">
            <v>14391200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rent roll (賃貸借契約一覧) "/>
      <sheetName val="自用地"/>
      <sheetName val="簿価"/>
      <sheetName val="Cash Report"/>
      <sheetName val="リスト"/>
      <sheetName val="支出 Report"/>
      <sheetName val="日本語ﾚﾎﾟｰﾄ（未収金・既存）"/>
      <sheetName val="日本語ﾚﾎﾟｰﾄ（契約関係）"/>
      <sheetName val="日本語ﾚﾎﾟｰﾄ (土地市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次明細 (2)"/>
      <sheetName val="王子一覧 (2)"/>
      <sheetName val="月次明細"/>
      <sheetName val="精算書"/>
      <sheetName val="表紙"/>
      <sheetName val="王子一覧"/>
      <sheetName val="リスト"/>
      <sheetName val="資産グループ別試算シート"/>
      <sheetName val="Approved Renov Payment Schedule"/>
      <sheetName val="(Monthly)"/>
      <sheetName val="入力用リスト"/>
      <sheetName val="業者の口座名・番号"/>
      <sheetName val="Rent Roll"/>
      <sheetName val="Base_Price"/>
      <sheetName val="損益計算書"/>
      <sheetName val="入金明細"/>
      <sheetName val="その他契約"/>
      <sheetName val="予算実績比較"/>
      <sheetName val="月次明細_(2)1"/>
      <sheetName val="王子一覧_(2)1"/>
      <sheetName val="月次明細_(2)"/>
      <sheetName val="王子一覧_(2)"/>
      <sheetName val="Ｄａｔａ"/>
      <sheetName val="ＰＭ"/>
      <sheetName val="東京（ﾃﾅﾝﾄ）"/>
      <sheetName val="新潟"/>
      <sheetName val="東京ｻﾝﾌﾟﾙ"/>
      <sheetName val="データベース"/>
      <sheetName val="データ(新宿区,徒,0,0)"/>
      <sheetName val="②現行契約・潜在総収益"/>
      <sheetName val="管理費"/>
      <sheetName val="Graph2"/>
      <sheetName val="Graph3"/>
      <sheetName val="９年度SP予測（ガイド）"/>
      <sheetName val="９年度ｶｰﾄﾞ予測（ガイド）"/>
      <sheetName val="入金明細1"/>
      <sheetName val="#REF"/>
      <sheetName val="DataSheet2"/>
      <sheetName val="DataSheet1"/>
      <sheetName val="タイプ表"/>
      <sheetName val="値付表"/>
      <sheetName val="住戸分布"/>
      <sheetName val="基本設定"/>
      <sheetName val="ｺｰﾄﾞ"/>
      <sheetName val="A?"/>
      <sheetName val="A行"/>
      <sheetName val="etc"/>
      <sheetName val="HA?"/>
      <sheetName val="HA行"/>
      <sheetName val="KA?"/>
      <sheetName val="KA行"/>
      <sheetName val="MA?"/>
      <sheetName val="MA行"/>
      <sheetName val="NA?"/>
      <sheetName val="NA行"/>
      <sheetName val="RA?"/>
      <sheetName val="RA行"/>
      <sheetName val="SA?"/>
      <sheetName val="SA行"/>
      <sheetName val="TA?"/>
      <sheetName val="TA行"/>
      <sheetName val="WA?"/>
      <sheetName val="WA行"/>
      <sheetName val="YA?"/>
      <sheetName val="YA行"/>
      <sheetName val="物件概要"/>
      <sheetName val="Sheet1"/>
      <sheetName val="入金明細 "/>
      <sheetName val="CF表(RB）"/>
      <sheetName val="k"/>
      <sheetName val="Prop"/>
      <sheetName val="Sheet3"/>
      <sheetName val="QryCombo IF"/>
      <sheetName val="科目ﾘｽﾄ"/>
      <sheetName val="王子"/>
      <sheetName val="港Ｒ"/>
      <sheetName val="Lookup"/>
      <sheetName val="Macro Codes"/>
      <sheetName val="A_"/>
      <sheetName val="HA_"/>
      <sheetName val="KA_"/>
      <sheetName val="MA_"/>
      <sheetName val="NA_"/>
      <sheetName val="RA_"/>
      <sheetName val="SA_"/>
      <sheetName val="TA_"/>
      <sheetName val="WA_"/>
      <sheetName val="YA_"/>
      <sheetName val="表紙3社"/>
      <sheetName val="Value"/>
      <sheetName val="検針表"/>
      <sheetName val="月次明細_(2)2"/>
      <sheetName val="王子一覧_(2)2"/>
      <sheetName val="Approved_Renov_Payment_Schedule"/>
      <sheetName val="Rent_Roll"/>
      <sheetName val="入金明細_"/>
      <sheetName val="nVision"/>
      <sheetName val="メイン"/>
      <sheetName val="設定"/>
      <sheetName val="解約精算報告書"/>
      <sheetName val="Input"/>
      <sheetName val="採算検討"/>
      <sheetName val="SRR"/>
      <sheetName val="マスタ"/>
      <sheetName val="●ﾄﾘｶﾞｰﾁｪｯｸ"/>
      <sheetName val="償還ﾃｰﾌﾞﾙ"/>
      <sheetName val="PL科目"/>
      <sheetName val="Rent　Roll"/>
      <sheetName val="日付"/>
      <sheetName val="オーナー報告貼り付け"/>
      <sheetName val="償却資産税"/>
      <sheetName val="耐震スプレッド"/>
      <sheetName val="【2009】The Budget "/>
      <sheetName val="Ｃ１表"/>
      <sheetName val="Pricing"/>
      <sheetName val="台帳（Rent）"/>
      <sheetName val="単価リスト"/>
      <sheetName val="Sum"/>
      <sheetName val="松田さん）損益計算書"/>
      <sheetName val="土地賃貸借契約の概要"/>
      <sheetName val="ﾃﾅﾝﾄ属性ﾘｽﾄ"/>
      <sheetName val="table"/>
      <sheetName val="諸経費明細"/>
      <sheetName val="Pivot"/>
      <sheetName val="上  期"/>
      <sheetName val="画面OBJ"/>
      <sheetName val="Collateral"/>
      <sheetName val="Replacement"/>
      <sheetName val="7月入出金（西洞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s (2)"/>
      <sheetName val="Sheet2"/>
      <sheetName val="Sheet3"/>
      <sheetName val="中野"/>
      <sheetName val="中野 (2)"/>
      <sheetName val="テラスハウス"/>
      <sheetName val="戸建て"/>
      <sheetName val="アパート"/>
      <sheetName val="マンション"/>
      <sheetName val="OVAL3"/>
      <sheetName val="王子一覧"/>
      <sheetName val="その他契約"/>
      <sheetName val="(Monthly)"/>
      <sheetName val="リスト"/>
      <sheetName val="ms_(2)"/>
      <sheetName val="中野_(2)"/>
      <sheetName val="Macro Codes"/>
      <sheetName val="Input"/>
      <sheetName val="京王井の頭線"/>
      <sheetName val="京王線"/>
      <sheetName val="山手線"/>
      <sheetName val="小田急線"/>
      <sheetName val="西武新宿線"/>
      <sheetName val="西武池袋線"/>
      <sheetName val="地下鉄"/>
      <sheetName val="中央線"/>
      <sheetName val="東急新玉川線"/>
      <sheetName val="東急東横線"/>
      <sheetName val="Sheet4"/>
      <sheetName val="Work1"/>
      <sheetName val="Sheet1"/>
      <sheetName val="Main Assumptions"/>
      <sheetName val="販売図面"/>
      <sheetName val="Assump"/>
      <sheetName val="k"/>
      <sheetName val="Prop"/>
      <sheetName val="Property Information Summary"/>
      <sheetName val="データベース"/>
      <sheetName val="管理費"/>
      <sheetName val="土地賃貸借契約の概要"/>
      <sheetName val="Lookup"/>
      <sheetName val="Walsei"/>
      <sheetName val="01"/>
      <sheetName val="抽出／ビル実績データ"/>
      <sheetName val="抽出_ビル実績データ"/>
      <sheetName val="入力用(駐車)"/>
      <sheetName val="入力用(家賃)"/>
      <sheetName val="ﾘｽﾄ"/>
      <sheetName val="損益計算書"/>
      <sheetName val="①パターン１（当月）"/>
      <sheetName val="Simulation"/>
      <sheetName val="2限定"/>
      <sheetName val="DataSheet2"/>
      <sheetName val="DataSheet1"/>
      <sheetName val="ビル実績データ"/>
      <sheetName val="ｺｰﾄﾞ"/>
    </sheetNames>
    <definedNames>
      <definedName name="ボタン2_Click" sheetId="1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メニュー"/>
      <sheetName val="入力"/>
      <sheetName val="印刷"/>
      <sheetName val="抽出"/>
      <sheetName val="マスタ"/>
      <sheetName val="作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損益計算表"/>
      <sheetName val="入金・未入金明細表"/>
      <sheetName val="未払・延納"/>
      <sheetName val="支払明細"/>
      <sheetName val="予算→実績"/>
      <sheetName val="予算"/>
      <sheetName val="委託手数料"/>
      <sheetName val="添付資料（１）"/>
      <sheetName val="Mito"/>
    </sheetNames>
    <sheetDataSet>
      <sheetData sheetId="0" refreshError="1">
        <row r="6">
          <cell r="C6" t="str">
            <v>設備修繕費</v>
          </cell>
        </row>
        <row r="7">
          <cell r="C7" t="str">
            <v>建物管理費</v>
          </cell>
        </row>
        <row r="8">
          <cell r="C8" t="str">
            <v>スポット作業費</v>
          </cell>
        </row>
        <row r="9">
          <cell r="C9" t="str">
            <v>備品レンタル</v>
          </cell>
        </row>
        <row r="10">
          <cell r="C10" t="str">
            <v>ケーブルテレビ</v>
          </cell>
        </row>
        <row r="11">
          <cell r="C11" t="str">
            <v>警備費</v>
          </cell>
        </row>
        <row r="12">
          <cell r="C12" t="str">
            <v>廃棄物処理費</v>
          </cell>
        </row>
        <row r="13">
          <cell r="C13" t="str">
            <v>その他契約別サービス料</v>
          </cell>
        </row>
        <row r="14">
          <cell r="C14" t="str">
            <v>電気</v>
          </cell>
        </row>
        <row r="15">
          <cell r="C15" t="str">
            <v>ガス</v>
          </cell>
        </row>
        <row r="16">
          <cell r="C16" t="str">
            <v>水道</v>
          </cell>
        </row>
        <row r="17">
          <cell r="C17" t="str">
            <v>その他光熱費</v>
          </cell>
        </row>
        <row r="18">
          <cell r="C18" t="str">
            <v>非課税の支出</v>
          </cell>
        </row>
        <row r="19">
          <cell r="C19" t="str">
            <v>事務用品費</v>
          </cell>
        </row>
        <row r="20">
          <cell r="C20" t="str">
            <v>贈答品費</v>
          </cell>
        </row>
        <row r="21">
          <cell r="C21" t="str">
            <v>銀行手数料</v>
          </cell>
        </row>
        <row r="22">
          <cell r="C22" t="str">
            <v>電話代</v>
          </cell>
        </row>
        <row r="23">
          <cell r="C23" t="str">
            <v>印紙・切手</v>
          </cell>
        </row>
        <row r="24">
          <cell r="C24" t="str">
            <v>消耗品</v>
          </cell>
        </row>
        <row r="25">
          <cell r="C25" t="str">
            <v>その他管理費</v>
          </cell>
        </row>
        <row r="26">
          <cell r="C26" t="str">
            <v>物件運営費（PM Fee)</v>
          </cell>
        </row>
        <row r="27">
          <cell r="C27" t="str">
            <v>固定資産税・都市計画税</v>
          </cell>
        </row>
        <row r="28">
          <cell r="C28" t="str">
            <v>償却資産税</v>
          </cell>
        </row>
        <row r="29">
          <cell r="C29" t="str">
            <v>道路占有料・屋外広告物手数料</v>
          </cell>
        </row>
        <row r="30">
          <cell r="C30" t="str">
            <v>その他税金</v>
          </cell>
        </row>
        <row r="31">
          <cell r="C31" t="str">
            <v>保険、財産保険料</v>
          </cell>
        </row>
        <row r="32">
          <cell r="C32" t="str">
            <v>土地賃貸料</v>
          </cell>
        </row>
        <row r="33">
          <cell r="C33" t="str">
            <v>Trust Fee</v>
          </cell>
        </row>
        <row r="34">
          <cell r="C34" t="str">
            <v>支払駐車場・賃料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ﾘｽﾄ"/>
      <sheetName val="8月請求書に基づくリスト"/>
      <sheetName val="貼付用（ﾘｽﾄ）"/>
      <sheetName val="PR"/>
      <sheetName val="準備ｼｰﾄ"/>
    </sheetNames>
    <sheetDataSet>
      <sheetData sheetId="0" refreshError="1">
        <row r="3">
          <cell r="D3" t="str">
            <v>賃料</v>
          </cell>
        </row>
        <row r="4">
          <cell r="D4" t="str">
            <v>共益費</v>
          </cell>
        </row>
        <row r="5">
          <cell r="D5" t="str">
            <v>駐車場使用料</v>
          </cell>
        </row>
        <row r="6">
          <cell r="D6" t="str">
            <v>駐輪場使用料</v>
          </cell>
        </row>
        <row r="7">
          <cell r="D7" t="str">
            <v>看板使用料</v>
          </cell>
        </row>
        <row r="8">
          <cell r="D8" t="str">
            <v>倉庫使用料</v>
          </cell>
        </row>
        <row r="9">
          <cell r="D9" t="str">
            <v>アンテナ</v>
          </cell>
        </row>
        <row r="10">
          <cell r="D10" t="str">
            <v>カメラ設置料</v>
          </cell>
        </row>
        <row r="11">
          <cell r="D11" t="str">
            <v>会議室使用料</v>
          </cell>
        </row>
        <row r="12">
          <cell r="D12" t="str">
            <v>電気料</v>
          </cell>
        </row>
        <row r="13">
          <cell r="D13" t="str">
            <v>電気料2（空調費）</v>
          </cell>
        </row>
        <row r="14">
          <cell r="D14" t="str">
            <v>空調費</v>
          </cell>
        </row>
        <row r="15">
          <cell r="D15" t="str">
            <v>時間外空調料</v>
          </cell>
        </row>
        <row r="16">
          <cell r="D16" t="str">
            <v>水道料</v>
          </cell>
        </row>
        <row r="17">
          <cell r="D17" t="str">
            <v>蛍光灯代</v>
          </cell>
        </row>
        <row r="18">
          <cell r="D18" t="str">
            <v>ガス料</v>
          </cell>
        </row>
        <row r="19">
          <cell r="D19" t="str">
            <v>日曜送気</v>
          </cell>
        </row>
        <row r="20">
          <cell r="D20" t="str">
            <v>自販機電気料</v>
          </cell>
        </row>
        <row r="21">
          <cell r="D21" t="str">
            <v>自販機収入</v>
          </cell>
        </row>
        <row r="22">
          <cell r="D22" t="str">
            <v>貸室敷金</v>
          </cell>
        </row>
        <row r="23">
          <cell r="D23" t="str">
            <v>駐車場敷金</v>
          </cell>
        </row>
        <row r="24">
          <cell r="D24" t="str">
            <v>電柱敷地料</v>
          </cell>
        </row>
        <row r="25">
          <cell r="D25" t="str">
            <v>公衆電話収入</v>
          </cell>
        </row>
        <row r="26">
          <cell r="D26" t="str">
            <v>違約金</v>
          </cell>
        </row>
        <row r="27">
          <cell r="D27" t="str">
            <v>預金利息</v>
          </cell>
        </row>
        <row r="28">
          <cell r="D28" t="str">
            <v>仮受消費税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teral"/>
      <sheetName val="Replacement"/>
      <sheetName val="Rent Roll"/>
      <sheetName val="Market"/>
      <sheetName val="Financing"/>
      <sheetName val="Pro Forma CF"/>
      <sheetName val="Summary"/>
      <sheetName val="Actual"/>
      <sheetName val="Value Reconciliation"/>
      <sheetName val="TradeCase"/>
      <sheetName val="Mansion"/>
      <sheetName val="Ｒｅｎｔ　Ｒｏｌｌ（駐車場・看板）"/>
      <sheetName val="敷金（貸室）"/>
      <sheetName val="物件概要"/>
      <sheetName val="定期巡回報告書"/>
      <sheetName val=" 目次"/>
      <sheetName val="Sheet3"/>
      <sheetName val="レバローン"/>
      <sheetName val="Data_Table"/>
      <sheetName val="terms"/>
      <sheetName val="TB"/>
      <sheetName val="評価書"/>
      <sheetName val="口座管理"/>
      <sheetName val="マスタ"/>
      <sheetName val="TRANSACTION FORM list"/>
    </sheetNames>
    <sheetDataSet>
      <sheetData sheetId="0" refreshError="1">
        <row r="13">
          <cell r="H13" t="str">
            <v>東京都南青山4-479</v>
          </cell>
        </row>
        <row r="14">
          <cell r="H14" t="str">
            <v>東京都南青山4-26-</v>
          </cell>
        </row>
        <row r="20">
          <cell r="E20">
            <v>566.04</v>
          </cell>
        </row>
        <row r="23">
          <cell r="F23">
            <v>0.6</v>
          </cell>
        </row>
        <row r="24">
          <cell r="F24">
            <v>3</v>
          </cell>
        </row>
        <row r="28">
          <cell r="E28">
            <v>2162.0500000000002</v>
          </cell>
        </row>
        <row r="29">
          <cell r="E29">
            <v>1501.95</v>
          </cell>
        </row>
        <row r="30">
          <cell r="E30">
            <v>0.69468791193543167</v>
          </cell>
        </row>
      </sheetData>
      <sheetData sheetId="1" refreshError="1">
        <row r="16">
          <cell r="L16">
            <v>690000</v>
          </cell>
        </row>
        <row r="17">
          <cell r="L17">
            <v>710000</v>
          </cell>
        </row>
        <row r="18">
          <cell r="E18" t="str">
            <v>2 Way</v>
          </cell>
          <cell r="F18">
            <v>0.05</v>
          </cell>
        </row>
        <row r="50">
          <cell r="C50">
            <v>-0.13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入力準備"/>
      <sheetName val="【コンソラーレ同心】年次計画書(2005年6月度)"/>
      <sheetName val="schedule"/>
      <sheetName val="テーブル"/>
      <sheetName val="入力画面"/>
      <sheetName val="(Monthly)"/>
      <sheetName val="マスタ"/>
      <sheetName val="ﾘｽﾄ"/>
      <sheetName val="⑥収支&amp;利回り査定"/>
      <sheetName val="②現行契約・潜在総収益"/>
      <sheetName val="Cap Table"/>
      <sheetName val="建設補修"/>
      <sheetName val="Ikoma Data"/>
      <sheetName val="準備ｼｰﾄ"/>
      <sheetName val="関連会社明細"/>
      <sheetName val="勘定科目"/>
      <sheetName val="CF1"/>
      <sheetName val="表紙3社"/>
      <sheetName val="入力用リスト"/>
      <sheetName val="データ"/>
      <sheetName val="A行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王子一覧"/>
      <sheetName val="本館"/>
    </sheetNames>
    <sheetDataSet>
      <sheetData sheetId="0" refreshError="1">
        <row r="5">
          <cell r="A5" t="str">
            <v>　　2004年10月22日　～2005年6月30日</v>
          </cell>
        </row>
      </sheetData>
      <sheetData sheetId="1">
        <row r="7">
          <cell r="F7" t="str">
            <v>コンソラーレ同心</v>
          </cell>
        </row>
      </sheetData>
      <sheetData sheetId="2" refreshError="1">
        <row r="7">
          <cell r="F7" t="str">
            <v>コンソラーレ同心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/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/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/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/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/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/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/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/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/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/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/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/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/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/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/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/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/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/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/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/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/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/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/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/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/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/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/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/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/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/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/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/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/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/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/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/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/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/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/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/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/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/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/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/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/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/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/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/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/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/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/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/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/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/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/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/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/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/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/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/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/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/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/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/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/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/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/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/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/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/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/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/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/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/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/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/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/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/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DCF"/>
      <sheetName val="ﾃﾅﾝﾄ状況表"/>
      <sheetName val="固都税 "/>
      <sheetName val="返済式"/>
      <sheetName val="CAPEX"/>
      <sheetName val="科目リスト"/>
      <sheetName val="科目ﾘｽﾄ"/>
    </sheetNames>
    <sheetDataSet>
      <sheetData sheetId="0" refreshError="1">
        <row r="5">
          <cell r="I5">
            <v>1224.9707249999999</v>
          </cell>
        </row>
        <row r="61">
          <cell r="D61">
            <v>37303816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２年目"/>
      <sheetName val="３年目"/>
      <sheetName val="年次計画書７月"/>
      <sheetName val="保険団体求積"/>
      <sheetName val="検針表"/>
      <sheetName val="債権項目"/>
      <sheetName val="土地建物"/>
      <sheetName val="表紙3社"/>
      <sheetName val="マスター"/>
      <sheetName val="樋口興行"/>
      <sheetName val="リストボックス"/>
      <sheetName val="利率④利息"/>
      <sheetName val="構築物"/>
      <sheetName val="車両運搬"/>
      <sheetName val="土地"/>
      <sheetName val="付属設備"/>
      <sheetName val="支払一覧"/>
      <sheetName val="売上伝票"/>
      <sheetName val="⑤収支&amp;利回り査定"/>
    </sheetNames>
    <sheetDataSet>
      <sheetData sheetId="0" refreshError="1"/>
      <sheetData sheetId="1" refreshError="1"/>
      <sheetData sheetId="2" refreshError="1">
        <row r="11">
          <cell r="F11" t="str">
            <v>地下鉄千日前線・堺筋線・近鉄奈良線　　日本橋駅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項目"/>
      <sheetName val="検針表"/>
      <sheetName val="請求書"/>
      <sheetName val="報告書"/>
      <sheetName val="精算書"/>
      <sheetName val="入金一覧表4月"/>
      <sheetName val="特許ﾃﾞｲﾀ（5F）"/>
      <sheetName val="特許デ5F(明細)"/>
      <sheetName val="特許ﾃﾞｲﾀ（3F）"/>
      <sheetName val="特許デ3F(明細)"/>
      <sheetName val="日本特許"/>
      <sheetName val="日本特(明細) "/>
      <sheetName val="IBM"/>
      <sheetName val="IBM(明細)"/>
      <sheetName val="PEC"/>
      <sheetName val="PEC(明細)"/>
      <sheetName val="小林商事"/>
      <sheetName val="小林(明細)"/>
      <sheetName val="藤和不動産(5月)"/>
      <sheetName val="ｺｽﾓｽ(固定費)"/>
      <sheetName val="ｺｽﾓｽ(変動費)"/>
      <sheetName val="ｺｽﾓｽ(明細)"/>
      <sheetName val="ﾀｯﾌﾟ(固定費)"/>
      <sheetName val="ﾀｯﾌﾟ(変動費)"/>
      <sheetName val="ﾀｯﾌﾟ(明細)"/>
      <sheetName val="ampm（賃料他）"/>
      <sheetName val="ampm(明細)"/>
      <sheetName val="ampm(電気特別）"/>
      <sheetName val="Sheet1"/>
      <sheetName val="Sheet2"/>
      <sheetName val="Sheet3"/>
      <sheetName val="藤和不動産(4月)"/>
      <sheetName val="藤和不動産(敷金）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却損益KK分"/>
      <sheetName val="TK-KK H22.10.25"/>
      <sheetName val="GK貸付金"/>
      <sheetName val="部門コード"/>
      <sheetName val="収益計画による損益計算書"/>
      <sheetName val="Disposition"/>
      <sheetName val="Input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1">
          <cell r="C201">
            <v>0.3</v>
          </cell>
        </row>
        <row r="202">
          <cell r="C202">
            <v>0.20499999999999999</v>
          </cell>
        </row>
        <row r="203">
          <cell r="C203">
            <v>3.2480000000000002E-2</v>
          </cell>
        </row>
        <row r="204">
          <cell r="C204">
            <v>1.48</v>
          </cell>
        </row>
        <row r="205">
          <cell r="C205">
            <v>5.2999999999999999E-2</v>
          </cell>
        </row>
      </sheetData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減少什器"/>
      <sheetName val="賃料等一覧"/>
      <sheetName val="A３新収益"/>
      <sheetName val="1)Rent Roll"/>
      <sheetName val="検針表"/>
      <sheetName val="表紙3社"/>
      <sheetName val="敷地権4"/>
      <sheetName val="入力準備"/>
      <sheetName val="商品"/>
      <sheetName val="コンソラーレ同心2004年次計画書"/>
      <sheetName val="別表ー２（収益）"/>
    </sheetNames>
    <sheetDataSet>
      <sheetData sheetId="0">
        <row r="9">
          <cell r="F9" t="str">
            <v>大阪市中央区同心2丁目10-3</v>
          </cell>
        </row>
      </sheetData>
      <sheetData sheetId="1"/>
      <sheetData sheetId="2" refreshError="1">
        <row r="9">
          <cell r="F9" t="str">
            <v>大阪市中央区同心2丁目10-3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ﾓ01"/>
      <sheetName val="Sheet2"/>
      <sheetName val="Sheet3"/>
      <sheetName val="トーク"/>
      <sheetName val="順位"/>
      <sheetName val="社内ｱﾝｹ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金額</v>
          </cell>
          <cell r="B1" t="str">
            <v>回数</v>
          </cell>
          <cell r="C1" t="str">
            <v>期間</v>
          </cell>
          <cell r="D1" t="str">
            <v>紹介</v>
          </cell>
          <cell r="E1" t="str">
            <v>親子</v>
          </cell>
          <cell r="F1" t="str">
            <v>アンケート</v>
          </cell>
          <cell r="G1" t="str">
            <v>クレーム</v>
          </cell>
          <cell r="H1" t="str">
            <v>地区</v>
          </cell>
          <cell r="I1" t="str">
            <v>入金状況</v>
          </cell>
          <cell r="J1" t="str">
            <v>返品</v>
          </cell>
          <cell r="K1" t="str">
            <v>発送袋数</v>
          </cell>
        </row>
        <row r="2">
          <cell r="A2">
            <v>23</v>
          </cell>
          <cell r="B2">
            <v>34</v>
          </cell>
          <cell r="C2">
            <v>20</v>
          </cell>
          <cell r="D2">
            <v>17</v>
          </cell>
          <cell r="E2">
            <v>4</v>
          </cell>
          <cell r="F2">
            <v>3</v>
          </cell>
          <cell r="G2">
            <v>2</v>
          </cell>
          <cell r="H2">
            <v>1</v>
          </cell>
          <cell r="I2">
            <v>4</v>
          </cell>
          <cell r="J2">
            <v>1</v>
          </cell>
          <cell r="K2">
            <v>1</v>
          </cell>
        </row>
      </sheetData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域定義"/>
      <sheetName val="物件一覧"/>
      <sheetName val="Acquisition一覧"/>
      <sheetName val="含み損益"/>
      <sheetName val="心築の内訳"/>
      <sheetName val="心築資産内訳(開示用)"/>
      <sheetName val="AUM"/>
      <sheetName val="AUM月次推移"/>
      <sheetName val="物件管理状況報告"/>
    </sheetNames>
    <sheetDataSet>
      <sheetData sheetId="0"/>
      <sheetData sheetId="1"/>
      <sheetData sheetId="2"/>
      <sheetData sheetId="3"/>
      <sheetData sheetId="4">
        <row r="6">
          <cell r="K6" t="str">
            <v>IR No.</v>
          </cell>
          <cell r="L6" t="str">
            <v>SPC名</v>
          </cell>
          <cell r="M6" t="str">
            <v>案件名</v>
          </cell>
          <cell r="N6" t="str">
            <v>Asset
type</v>
          </cell>
          <cell r="O6" t="str">
            <v>Type
(IR用）
小区分</v>
          </cell>
          <cell r="P6" t="str">
            <v>資産区分</v>
          </cell>
          <cell r="Q6" t="str">
            <v>地域</v>
          </cell>
          <cell r="R6" t="str">
            <v>築年
当月</v>
          </cell>
          <cell r="S6" t="str">
            <v>築年数</v>
          </cell>
          <cell r="T6" t="str">
            <v>取得価格(税抜)</v>
          </cell>
          <cell r="U6" t="str">
            <v>取得価格(税抜)
（レンジ表示）</v>
          </cell>
          <cell r="V6" t="str">
            <v>取得年月</v>
          </cell>
          <cell r="W6" t="str">
            <v>低価法
期末評価NOI
(査定×Cap)</v>
          </cell>
          <cell r="X6" t="str">
            <v>NOI利回り
(対連結簿価)</v>
          </cell>
          <cell r="Y6" t="str">
            <v>連結簿価
19Q3</v>
          </cell>
          <cell r="Z6" t="str">
            <v>鑑定評価額
直近</v>
          </cell>
          <cell r="AA6" t="str">
            <v>含み損益</v>
          </cell>
          <cell r="AB6" t="str">
            <v>ネット投資額</v>
          </cell>
          <cell r="AC6" t="str">
            <v>BP保有
(月数)</v>
          </cell>
          <cell r="AD6" t="str">
            <v>BP
ﾏﾙﾁﾌﾟﾙ</v>
          </cell>
          <cell r="AE6" t="str">
            <v>IRR</v>
          </cell>
        </row>
        <row r="7">
          <cell r="K7">
            <v>1</v>
          </cell>
          <cell r="L7" t="str">
            <v>IGH(IMC含む)</v>
          </cell>
          <cell r="M7" t="str">
            <v>松戸南部市場(IGH・IMC)</v>
          </cell>
          <cell r="N7" t="str">
            <v>その他</v>
          </cell>
          <cell r="O7" t="str">
            <v>市場</v>
          </cell>
          <cell r="P7" t="str">
            <v>固定資産</v>
          </cell>
          <cell r="Q7" t="str">
            <v>千葉県松戸市</v>
          </cell>
          <cell r="R7">
            <v>26420</v>
          </cell>
          <cell r="S7">
            <v>46</v>
          </cell>
          <cell r="T7">
            <v>2091936906</v>
          </cell>
          <cell r="U7" t="str">
            <v>20億円以上30億円未満</v>
          </cell>
          <cell r="V7">
            <v>38504</v>
          </cell>
          <cell r="W7">
            <v>73182000</v>
          </cell>
          <cell r="X7">
            <v>3.103020150703413E-2</v>
          </cell>
          <cell r="Y7">
            <v>2358412013</v>
          </cell>
          <cell r="Z7">
            <v>2890000000</v>
          </cell>
          <cell r="AA7">
            <v>531587987</v>
          </cell>
          <cell r="AB7">
            <v>1899615304</v>
          </cell>
        </row>
        <row r="8">
          <cell r="K8">
            <v>2</v>
          </cell>
          <cell r="L8" t="str">
            <v>いちご土地心築</v>
          </cell>
          <cell r="M8" t="str">
            <v>新橋カラス亭ビル</v>
          </cell>
          <cell r="N8" t="str">
            <v>店舗</v>
          </cell>
          <cell r="O8" t="str">
            <v>商業施設</v>
          </cell>
          <cell r="P8" t="str">
            <v>棚卸資産</v>
          </cell>
          <cell r="Q8" t="str">
            <v>東京都港区</v>
          </cell>
          <cell r="R8">
            <v>25293</v>
          </cell>
          <cell r="S8">
            <v>49</v>
          </cell>
          <cell r="T8">
            <v>2553000000</v>
          </cell>
          <cell r="U8" t="str">
            <v>20億円以上30億円未満</v>
          </cell>
          <cell r="V8">
            <v>38626</v>
          </cell>
          <cell r="W8">
            <v>147812889</v>
          </cell>
          <cell r="X8">
            <v>8.410618843492286E-2</v>
          </cell>
          <cell r="Y8">
            <v>1757455566</v>
          </cell>
          <cell r="Z8">
            <v>3050000000</v>
          </cell>
          <cell r="AA8">
            <v>1292544434</v>
          </cell>
          <cell r="AB8">
            <v>1033230786</v>
          </cell>
        </row>
        <row r="9">
          <cell r="K9">
            <v>3</v>
          </cell>
          <cell r="L9" t="str">
            <v>ラガール新橋</v>
          </cell>
          <cell r="M9" t="str">
            <v>新橋SL広場前ビル</v>
          </cell>
          <cell r="N9" t="str">
            <v>店舗</v>
          </cell>
          <cell r="O9" t="str">
            <v>商業施設</v>
          </cell>
          <cell r="P9" t="str">
            <v>固定資産</v>
          </cell>
          <cell r="Q9" t="str">
            <v>東京都港区</v>
          </cell>
          <cell r="R9">
            <v>31223</v>
          </cell>
          <cell r="S9">
            <v>33</v>
          </cell>
          <cell r="T9">
            <v>3239097316</v>
          </cell>
          <cell r="U9" t="str">
            <v>30億円以上</v>
          </cell>
          <cell r="V9">
            <v>38777</v>
          </cell>
          <cell r="W9">
            <v>192322912</v>
          </cell>
          <cell r="X9">
            <v>0.10844468839017485</v>
          </cell>
          <cell r="Y9">
            <v>1773465486</v>
          </cell>
          <cell r="Z9">
            <v>4900000000</v>
          </cell>
          <cell r="AA9">
            <v>3126534514</v>
          </cell>
          <cell r="AB9">
            <v>1356345231</v>
          </cell>
        </row>
        <row r="10">
          <cell r="K10">
            <v>4</v>
          </cell>
          <cell r="L10" t="str">
            <v xml:space="preserve">ICH </v>
          </cell>
          <cell r="M10" t="str">
            <v>グローリオタワー横浜元町</v>
          </cell>
          <cell r="N10" t="str">
            <v>店舗</v>
          </cell>
          <cell r="O10" t="str">
            <v>商業施設</v>
          </cell>
          <cell r="P10" t="str">
            <v>固定資産</v>
          </cell>
          <cell r="Q10" t="str">
            <v>神奈川県横浜市</v>
          </cell>
          <cell r="R10">
            <v>38411</v>
          </cell>
          <cell r="S10">
            <v>13</v>
          </cell>
          <cell r="T10">
            <v>1200000000</v>
          </cell>
          <cell r="U10" t="str">
            <v>10億円以上20億円未満</v>
          </cell>
          <cell r="V10">
            <v>38961</v>
          </cell>
          <cell r="W10">
            <v>74905243</v>
          </cell>
          <cell r="X10">
            <v>0.10696737417847238</v>
          </cell>
          <cell r="Y10">
            <v>700262520</v>
          </cell>
          <cell r="Z10">
            <v>1210000000</v>
          </cell>
          <cell r="AA10">
            <v>509737480</v>
          </cell>
          <cell r="AB10">
            <v>1156822445</v>
          </cell>
        </row>
        <row r="11">
          <cell r="K11">
            <v>5</v>
          </cell>
          <cell r="L11" t="str">
            <v>ASM</v>
          </cell>
          <cell r="M11" t="str">
            <v>花京院プラザ</v>
          </cell>
          <cell r="N11" t="str">
            <v>オフィス</v>
          </cell>
          <cell r="O11" t="str">
            <v>オフィス</v>
          </cell>
          <cell r="P11" t="str">
            <v>棚卸資産</v>
          </cell>
          <cell r="Q11" t="str">
            <v>宮城県仙台市</v>
          </cell>
          <cell r="R11">
            <v>39533</v>
          </cell>
          <cell r="S11">
            <v>10</v>
          </cell>
          <cell r="T11">
            <v>4128800000</v>
          </cell>
          <cell r="U11" t="str">
            <v>30億円以上</v>
          </cell>
          <cell r="V11">
            <v>38991</v>
          </cell>
          <cell r="W11">
            <v>286883346</v>
          </cell>
          <cell r="X11">
            <v>7.0826082105629726E-2</v>
          </cell>
          <cell r="Y11">
            <v>4050532480</v>
          </cell>
          <cell r="Z11">
            <v>5300000000</v>
          </cell>
          <cell r="AA11">
            <v>1249467520</v>
          </cell>
          <cell r="AB11">
            <v>1042356510</v>
          </cell>
        </row>
        <row r="12">
          <cell r="K12">
            <v>6</v>
          </cell>
          <cell r="L12" t="str">
            <v>アメジスト</v>
          </cell>
          <cell r="M12" t="str">
            <v>博多駅前スクエア</v>
          </cell>
          <cell r="N12" t="str">
            <v>オフィス</v>
          </cell>
          <cell r="O12" t="str">
            <v>オフィス</v>
          </cell>
          <cell r="P12" t="str">
            <v>固定資産</v>
          </cell>
          <cell r="Q12" t="str">
            <v>福岡県福岡市</v>
          </cell>
          <cell r="R12">
            <v>39617</v>
          </cell>
          <cell r="S12">
            <v>10</v>
          </cell>
          <cell r="T12">
            <v>8169510000</v>
          </cell>
          <cell r="U12" t="str">
            <v>30億円以上</v>
          </cell>
          <cell r="V12">
            <v>39052</v>
          </cell>
          <cell r="W12">
            <v>406037665</v>
          </cell>
          <cell r="X12">
            <v>6.0110637414716624E-2</v>
          </cell>
          <cell r="Y12">
            <v>6754838785</v>
          </cell>
          <cell r="Z12">
            <v>8250000000</v>
          </cell>
          <cell r="AA12">
            <v>1495161215</v>
          </cell>
          <cell r="AB12">
            <v>1339000000</v>
          </cell>
        </row>
        <row r="13">
          <cell r="K13">
            <v>9</v>
          </cell>
          <cell r="L13" t="str">
            <v>GKプレツー</v>
          </cell>
          <cell r="M13" t="str">
            <v>コンフォートタイム大森</v>
          </cell>
          <cell r="N13" t="str">
            <v>レジ</v>
          </cell>
          <cell r="O13" t="str">
            <v>住居</v>
          </cell>
          <cell r="P13" t="str">
            <v>棚卸資産</v>
          </cell>
          <cell r="Q13" t="str">
            <v>東京都大田区</v>
          </cell>
          <cell r="R13">
            <v>38398</v>
          </cell>
          <cell r="S13">
            <v>13</v>
          </cell>
          <cell r="T13">
            <v>994000000</v>
          </cell>
          <cell r="U13" t="str">
            <v>10億円未満</v>
          </cell>
          <cell r="V13">
            <v>39173</v>
          </cell>
          <cell r="W13">
            <v>56623961</v>
          </cell>
          <cell r="X13">
            <v>6.0484159107279174E-2</v>
          </cell>
          <cell r="Y13">
            <v>936178362</v>
          </cell>
          <cell r="Z13">
            <v>1110000000</v>
          </cell>
          <cell r="AA13">
            <v>173821638</v>
          </cell>
          <cell r="AB13">
            <v>403200000</v>
          </cell>
        </row>
        <row r="14">
          <cell r="K14">
            <v>10</v>
          </cell>
          <cell r="L14" t="str">
            <v>秋葉原地所</v>
          </cell>
          <cell r="M14" t="str">
            <v>サトームセン駅前1号店</v>
          </cell>
          <cell r="N14" t="str">
            <v>店舗</v>
          </cell>
          <cell r="O14" t="str">
            <v>商業施設</v>
          </cell>
          <cell r="P14" t="str">
            <v>固定資産</v>
          </cell>
          <cell r="Q14" t="str">
            <v>東京都千代田区</v>
          </cell>
          <cell r="R14">
            <v>29204</v>
          </cell>
          <cell r="S14">
            <v>38</v>
          </cell>
          <cell r="T14">
            <v>951000000</v>
          </cell>
          <cell r="U14" t="str">
            <v>10億円未満</v>
          </cell>
          <cell r="V14">
            <v>39234</v>
          </cell>
          <cell r="W14">
            <v>84401424</v>
          </cell>
          <cell r="X14">
            <v>9.0528667957364167E-2</v>
          </cell>
          <cell r="Y14">
            <v>932317087</v>
          </cell>
          <cell r="Z14">
            <v>1680000000</v>
          </cell>
          <cell r="AA14">
            <v>747682913</v>
          </cell>
          <cell r="AB14">
            <v>240089382</v>
          </cell>
        </row>
        <row r="15">
          <cell r="K15">
            <v>11</v>
          </cell>
          <cell r="L15" t="str">
            <v>秋葉原地所</v>
          </cell>
          <cell r="M15" t="str">
            <v>サトームセン駅前6号店</v>
          </cell>
          <cell r="N15" t="str">
            <v>店舗</v>
          </cell>
          <cell r="O15" t="str">
            <v>商業施設</v>
          </cell>
          <cell r="P15" t="str">
            <v>固定資産</v>
          </cell>
          <cell r="Q15" t="str">
            <v>東京都千代田区</v>
          </cell>
          <cell r="R15">
            <v>29677</v>
          </cell>
          <cell r="S15">
            <v>37</v>
          </cell>
          <cell r="T15">
            <v>922000000</v>
          </cell>
          <cell r="U15" t="str">
            <v>10億円未満</v>
          </cell>
          <cell r="V15">
            <v>39234</v>
          </cell>
          <cell r="W15">
            <v>126110050</v>
          </cell>
          <cell r="X15">
            <v>8.5833997631674125E-2</v>
          </cell>
          <cell r="Y15">
            <v>1469231930</v>
          </cell>
          <cell r="Z15">
            <v>2300000000</v>
          </cell>
          <cell r="AA15">
            <v>830768070</v>
          </cell>
          <cell r="AB15">
            <v>232768044</v>
          </cell>
        </row>
        <row r="16">
          <cell r="K16">
            <v>14</v>
          </cell>
          <cell r="L16" t="str">
            <v>厚木地所</v>
          </cell>
          <cell r="M16" t="str">
            <v>コーナン商事底地</v>
          </cell>
          <cell r="N16" t="str">
            <v>底地</v>
          </cell>
          <cell r="O16" t="str">
            <v>底地</v>
          </cell>
          <cell r="P16" t="str">
            <v>棚卸資産</v>
          </cell>
          <cell r="Q16" t="str">
            <v>神奈川県厚木市</v>
          </cell>
          <cell r="R16" t="str">
            <v>-</v>
          </cell>
          <cell r="S16" t="str">
            <v>N/A</v>
          </cell>
          <cell r="T16">
            <v>1765000000</v>
          </cell>
          <cell r="U16" t="str">
            <v>10億円以上20億円未満</v>
          </cell>
          <cell r="V16">
            <v>40695</v>
          </cell>
          <cell r="W16">
            <v>175390370</v>
          </cell>
          <cell r="X16">
            <v>8.009425428486118E-2</v>
          </cell>
          <cell r="Y16">
            <v>2189799650</v>
          </cell>
          <cell r="Z16">
            <v>3750000000</v>
          </cell>
          <cell r="AA16">
            <v>1560200350</v>
          </cell>
          <cell r="AB16">
            <v>147000000</v>
          </cell>
        </row>
        <row r="17">
          <cell r="K17">
            <v>15</v>
          </cell>
          <cell r="L17" t="str">
            <v>いちご地所</v>
          </cell>
          <cell r="M17" t="str">
            <v>ホーメスト平塚共同ビル</v>
          </cell>
          <cell r="N17" t="str">
            <v>店舗・オフィス</v>
          </cell>
          <cell r="O17" t="str">
            <v>複合施設</v>
          </cell>
          <cell r="P17" t="str">
            <v>固定資産</v>
          </cell>
          <cell r="Q17" t="str">
            <v>神奈川県平塚市</v>
          </cell>
          <cell r="R17">
            <v>34983</v>
          </cell>
          <cell r="S17">
            <v>23</v>
          </cell>
          <cell r="T17">
            <v>790000000</v>
          </cell>
          <cell r="U17" t="str">
            <v>10億円未満</v>
          </cell>
          <cell r="V17">
            <v>40940</v>
          </cell>
          <cell r="W17">
            <v>84433878</v>
          </cell>
          <cell r="X17">
            <v>0.10384577379085991</v>
          </cell>
          <cell r="Y17">
            <v>813069949</v>
          </cell>
          <cell r="Z17">
            <v>1150000000</v>
          </cell>
          <cell r="AA17">
            <v>336930051</v>
          </cell>
          <cell r="AB17">
            <v>171949804</v>
          </cell>
        </row>
        <row r="18">
          <cell r="K18">
            <v>16</v>
          </cell>
          <cell r="L18" t="str">
            <v>いちご地所</v>
          </cell>
          <cell r="M18" t="str">
            <v>横浜元町</v>
          </cell>
          <cell r="N18" t="str">
            <v>店舗</v>
          </cell>
          <cell r="O18" t="str">
            <v>商業施設</v>
          </cell>
          <cell r="P18" t="str">
            <v>棚卸資産</v>
          </cell>
          <cell r="Q18" t="str">
            <v>神奈川県横浜市</v>
          </cell>
          <cell r="R18">
            <v>41604</v>
          </cell>
          <cell r="S18">
            <v>5</v>
          </cell>
          <cell r="T18">
            <v>428006000</v>
          </cell>
          <cell r="U18" t="str">
            <v>10億円未満</v>
          </cell>
          <cell r="V18">
            <v>41183</v>
          </cell>
          <cell r="W18">
            <v>32918147</v>
          </cell>
          <cell r="X18">
            <v>7.1107302100840722E-2</v>
          </cell>
          <cell r="Y18">
            <v>462936239</v>
          </cell>
          <cell r="Z18">
            <v>606000000</v>
          </cell>
          <cell r="AA18">
            <v>143063761</v>
          </cell>
          <cell r="AB18">
            <v>170514739</v>
          </cell>
        </row>
        <row r="19">
          <cell r="K19">
            <v>17</v>
          </cell>
          <cell r="L19" t="str">
            <v>南池袋地所(木村ビル)</v>
          </cell>
          <cell r="M19" t="str">
            <v>KDG池袋ビル</v>
          </cell>
          <cell r="N19" t="str">
            <v>店舗</v>
          </cell>
          <cell r="O19" t="str">
            <v>商業施設</v>
          </cell>
          <cell r="P19" t="str">
            <v>固定資産</v>
          </cell>
          <cell r="Q19" t="str">
            <v>東京都豊島区</v>
          </cell>
          <cell r="R19">
            <v>40633</v>
          </cell>
          <cell r="S19">
            <v>7</v>
          </cell>
          <cell r="T19">
            <v>4060000000</v>
          </cell>
          <cell r="U19" t="str">
            <v>30億円以上</v>
          </cell>
          <cell r="V19">
            <v>41362</v>
          </cell>
          <cell r="W19">
            <v>236020385</v>
          </cell>
          <cell r="X19">
            <v>6.060943434099679E-2</v>
          </cell>
          <cell r="Y19">
            <v>3894119580</v>
          </cell>
          <cell r="Z19">
            <v>4800000000</v>
          </cell>
          <cell r="AA19">
            <v>905880420</v>
          </cell>
          <cell r="AB19">
            <v>339787672</v>
          </cell>
        </row>
        <row r="20">
          <cell r="K20">
            <v>18</v>
          </cell>
          <cell r="L20" t="str">
            <v>いちご地所</v>
          </cell>
          <cell r="M20" t="str">
            <v>代官山Aビル</v>
          </cell>
          <cell r="N20" t="str">
            <v>店舗</v>
          </cell>
          <cell r="O20" t="str">
            <v>商業施設</v>
          </cell>
          <cell r="P20" t="str">
            <v>固定資産</v>
          </cell>
          <cell r="Q20" t="str">
            <v>東京都渋谷区</v>
          </cell>
          <cell r="R20">
            <v>31644</v>
          </cell>
          <cell r="S20">
            <v>32</v>
          </cell>
          <cell r="T20">
            <v>795500000</v>
          </cell>
          <cell r="U20" t="str">
            <v>10億円未満</v>
          </cell>
          <cell r="V20">
            <v>41395</v>
          </cell>
          <cell r="W20">
            <v>46950235</v>
          </cell>
          <cell r="X20">
            <v>5.5325411180257029E-2</v>
          </cell>
          <cell r="Y20">
            <v>848619721</v>
          </cell>
          <cell r="Z20">
            <v>1080000000</v>
          </cell>
          <cell r="AA20">
            <v>231380279</v>
          </cell>
          <cell r="AB20">
            <v>154334281</v>
          </cell>
        </row>
        <row r="21">
          <cell r="K21">
            <v>19</v>
          </cell>
          <cell r="L21" t="str">
            <v>いちご地所</v>
          </cell>
          <cell r="M21" t="str">
            <v>間橋ビル</v>
          </cell>
          <cell r="N21" t="str">
            <v>オフィス・店舗</v>
          </cell>
          <cell r="O21" t="str">
            <v>複合施設</v>
          </cell>
          <cell r="P21" t="str">
            <v>固定資産</v>
          </cell>
          <cell r="Q21" t="str">
            <v>東京都調布市</v>
          </cell>
          <cell r="R21">
            <v>31138</v>
          </cell>
          <cell r="S21">
            <v>33</v>
          </cell>
          <cell r="T21">
            <v>1719000000</v>
          </cell>
          <cell r="U21" t="str">
            <v>10億円以上20億円未満</v>
          </cell>
          <cell r="V21">
            <v>41426</v>
          </cell>
          <cell r="W21">
            <v>124663595</v>
          </cell>
          <cell r="X21">
            <v>6.9662427088687792E-2</v>
          </cell>
          <cell r="Y21">
            <v>1789538496</v>
          </cell>
          <cell r="Z21">
            <v>2220000000</v>
          </cell>
          <cell r="AA21">
            <v>430461504</v>
          </cell>
          <cell r="AB21">
            <v>309900185</v>
          </cell>
        </row>
        <row r="22">
          <cell r="K22">
            <v>21</v>
          </cell>
          <cell r="L22" t="str">
            <v>麻布十番地所</v>
          </cell>
          <cell r="M22" t="str">
            <v>OWCA麻布十番</v>
          </cell>
          <cell r="N22" t="str">
            <v>レジ</v>
          </cell>
          <cell r="O22" t="str">
            <v>住居</v>
          </cell>
          <cell r="P22" t="str">
            <v>固定資産</v>
          </cell>
          <cell r="Q22" t="str">
            <v>東京都港区</v>
          </cell>
          <cell r="R22">
            <v>42231</v>
          </cell>
          <cell r="S22">
            <v>3</v>
          </cell>
          <cell r="T22">
            <v>734927500</v>
          </cell>
          <cell r="U22" t="str">
            <v>10億円未満</v>
          </cell>
          <cell r="V22">
            <v>41426</v>
          </cell>
          <cell r="W22">
            <v>49035786</v>
          </cell>
          <cell r="X22">
            <v>6.6067492684501586E-2</v>
          </cell>
          <cell r="Y22">
            <v>742207461</v>
          </cell>
          <cell r="Z22">
            <v>1030000000</v>
          </cell>
          <cell r="AA22">
            <v>287792539</v>
          </cell>
          <cell r="AB22">
            <v>203000000</v>
          </cell>
        </row>
        <row r="23">
          <cell r="K23">
            <v>27</v>
          </cell>
          <cell r="L23" t="str">
            <v>いちご地所</v>
          </cell>
          <cell r="M23" t="str">
            <v>リエート所沢</v>
          </cell>
          <cell r="N23" t="str">
            <v>店舗</v>
          </cell>
          <cell r="O23" t="str">
            <v>商業施設</v>
          </cell>
          <cell r="P23" t="str">
            <v>固定資産</v>
          </cell>
          <cell r="Q23" t="str">
            <v>埼玉県所沢市</v>
          </cell>
          <cell r="R23">
            <v>39416</v>
          </cell>
          <cell r="S23">
            <v>11</v>
          </cell>
          <cell r="T23">
            <v>1062250000</v>
          </cell>
          <cell r="U23" t="str">
            <v>10億円以上20億円未満</v>
          </cell>
          <cell r="V23">
            <v>41579</v>
          </cell>
          <cell r="W23">
            <v>61565835</v>
          </cell>
          <cell r="X23">
            <v>5.8989878268494014E-2</v>
          </cell>
          <cell r="Y23">
            <v>1043667775</v>
          </cell>
          <cell r="Z23">
            <v>1180000000</v>
          </cell>
          <cell r="AA23">
            <v>136332225</v>
          </cell>
          <cell r="AB23">
            <v>92116470</v>
          </cell>
        </row>
        <row r="24">
          <cell r="K24">
            <v>29</v>
          </cell>
          <cell r="L24" t="str">
            <v>いちご地所</v>
          </cell>
          <cell r="M24" t="str">
            <v>藤沢市自動車学校 跡地</v>
          </cell>
          <cell r="N24" t="str">
            <v>底地</v>
          </cell>
          <cell r="O24" t="str">
            <v>底地</v>
          </cell>
          <cell r="P24" t="str">
            <v>棚卸資産</v>
          </cell>
          <cell r="Q24" t="str">
            <v>神奈川県藤沢市</v>
          </cell>
          <cell r="R24" t="str">
            <v>-</v>
          </cell>
          <cell r="S24" t="str">
            <v>N/A</v>
          </cell>
          <cell r="T24">
            <v>1320000000</v>
          </cell>
          <cell r="U24" t="str">
            <v>10億円以上20億円未満</v>
          </cell>
          <cell r="V24">
            <v>41723</v>
          </cell>
          <cell r="W24">
            <v>114705800</v>
          </cell>
          <cell r="X24">
            <v>8.4298824840834397E-2</v>
          </cell>
          <cell r="Y24">
            <v>1360704615</v>
          </cell>
          <cell r="Z24">
            <v>1470000000</v>
          </cell>
          <cell r="AA24">
            <v>109295385</v>
          </cell>
          <cell r="AB24">
            <v>272887358</v>
          </cell>
          <cell r="AC24">
            <v>119</v>
          </cell>
          <cell r="AD24">
            <v>7.52</v>
          </cell>
          <cell r="AE24">
            <v>0.44548827893583076</v>
          </cell>
        </row>
        <row r="25">
          <cell r="K25">
            <v>30</v>
          </cell>
          <cell r="L25" t="str">
            <v>いちご地所</v>
          </cell>
          <cell r="M25" t="str">
            <v>J529</v>
          </cell>
          <cell r="N25" t="str">
            <v>店舗・オフィス</v>
          </cell>
          <cell r="O25" t="str">
            <v>複合施設</v>
          </cell>
          <cell r="P25" t="str">
            <v>棚卸資産</v>
          </cell>
          <cell r="Q25" t="str">
            <v>東京都渋谷区</v>
          </cell>
          <cell r="R25">
            <v>30713</v>
          </cell>
          <cell r="S25">
            <v>34</v>
          </cell>
          <cell r="T25">
            <v>750000000</v>
          </cell>
          <cell r="U25" t="str">
            <v>10億円未満</v>
          </cell>
          <cell r="V25">
            <v>41725</v>
          </cell>
          <cell r="W25">
            <v>38900950</v>
          </cell>
          <cell r="X25">
            <v>5.091121674015936E-2</v>
          </cell>
          <cell r="Y25">
            <v>764093897</v>
          </cell>
          <cell r="Z25">
            <v>880000000</v>
          </cell>
          <cell r="AA25">
            <v>115906103</v>
          </cell>
          <cell r="AB25">
            <v>108163697</v>
          </cell>
          <cell r="AC25">
            <v>119</v>
          </cell>
          <cell r="AD25">
            <v>6.95</v>
          </cell>
          <cell r="AE25">
            <v>0.25981437195881463</v>
          </cell>
        </row>
        <row r="26">
          <cell r="K26">
            <v>31</v>
          </cell>
          <cell r="L26" t="str">
            <v>神宮前HD</v>
          </cell>
          <cell r="M26" t="str">
            <v>神宮前115ビル</v>
          </cell>
          <cell r="N26" t="str">
            <v>オフィス</v>
          </cell>
          <cell r="O26" t="str">
            <v>オフィス</v>
          </cell>
          <cell r="P26" t="str">
            <v>棚卸資産</v>
          </cell>
          <cell r="Q26" t="str">
            <v>東京都渋谷区</v>
          </cell>
          <cell r="R26">
            <v>40422</v>
          </cell>
          <cell r="S26">
            <v>8</v>
          </cell>
          <cell r="T26">
            <v>1050000000</v>
          </cell>
          <cell r="U26" t="str">
            <v>10億円以上20億円未満</v>
          </cell>
          <cell r="V26">
            <v>41753</v>
          </cell>
          <cell r="W26">
            <v>59936584</v>
          </cell>
          <cell r="X26">
            <v>5.5787140921248791E-2</v>
          </cell>
          <cell r="Y26">
            <v>1074379920</v>
          </cell>
          <cell r="Z26">
            <v>1510000000</v>
          </cell>
          <cell r="AA26">
            <v>435620080</v>
          </cell>
          <cell r="AB26">
            <v>1090000000</v>
          </cell>
          <cell r="AC26">
            <v>24</v>
          </cell>
          <cell r="AD26">
            <v>1.2502338807137032</v>
          </cell>
          <cell r="AE26">
            <v>0.1202</v>
          </cell>
        </row>
        <row r="27">
          <cell r="K27">
            <v>32</v>
          </cell>
          <cell r="L27" t="str">
            <v>いちご福岡</v>
          </cell>
          <cell r="M27" t="str">
            <v>アルボーレ天神</v>
          </cell>
          <cell r="N27" t="str">
            <v>店舗</v>
          </cell>
          <cell r="O27" t="str">
            <v>商業施設</v>
          </cell>
          <cell r="P27" t="str">
            <v>固定資産</v>
          </cell>
          <cell r="Q27" t="str">
            <v>福岡県福岡市</v>
          </cell>
          <cell r="R27">
            <v>38800</v>
          </cell>
          <cell r="S27">
            <v>12</v>
          </cell>
          <cell r="T27">
            <v>1089540413</v>
          </cell>
          <cell r="U27" t="str">
            <v>10億円以上20億円未満</v>
          </cell>
          <cell r="V27">
            <v>41759</v>
          </cell>
          <cell r="W27">
            <v>59519031</v>
          </cell>
          <cell r="X27">
            <v>5.2720719570101521E-2</v>
          </cell>
          <cell r="Y27">
            <v>1128949519</v>
          </cell>
          <cell r="Z27">
            <v>1310000000</v>
          </cell>
          <cell r="AA27">
            <v>181050481</v>
          </cell>
          <cell r="AB27">
            <v>278523782</v>
          </cell>
        </row>
        <row r="28">
          <cell r="K28">
            <v>35</v>
          </cell>
          <cell r="L28" t="str">
            <v>いちご地所</v>
          </cell>
          <cell r="M28" t="str">
            <v>KDG赤坂ビル</v>
          </cell>
          <cell r="N28" t="str">
            <v>オフィス・店舗</v>
          </cell>
          <cell r="O28" t="str">
            <v>複合施設</v>
          </cell>
          <cell r="P28" t="str">
            <v>棚卸資産</v>
          </cell>
          <cell r="Q28" t="str">
            <v>東京都港区</v>
          </cell>
          <cell r="R28">
            <v>39814</v>
          </cell>
          <cell r="S28">
            <v>9</v>
          </cell>
          <cell r="T28">
            <v>2205343704</v>
          </cell>
          <cell r="U28" t="str">
            <v>20億円以上30億円未満</v>
          </cell>
          <cell r="V28">
            <v>41788</v>
          </cell>
          <cell r="W28">
            <v>164051586</v>
          </cell>
          <cell r="X28">
            <v>6.6862796155514506E-2</v>
          </cell>
          <cell r="Y28">
            <v>2453555571</v>
          </cell>
          <cell r="Z28">
            <v>3980000000</v>
          </cell>
          <cell r="AA28">
            <v>1526444429</v>
          </cell>
          <cell r="AB28">
            <v>434112125</v>
          </cell>
          <cell r="AC28">
            <v>116</v>
          </cell>
          <cell r="AD28">
            <v>3.08</v>
          </cell>
          <cell r="AE28">
            <v>0.15170849653054308</v>
          </cell>
        </row>
        <row r="29">
          <cell r="K29">
            <v>37</v>
          </cell>
          <cell r="L29" t="str">
            <v>いちご地所</v>
          </cell>
          <cell r="M29" t="str">
            <v>新橋桃山ビル</v>
          </cell>
          <cell r="N29" t="str">
            <v>店舗</v>
          </cell>
          <cell r="O29" t="str">
            <v>商業施設</v>
          </cell>
          <cell r="P29" t="str">
            <v>棚卸資産</v>
          </cell>
          <cell r="Q29" t="str">
            <v>東京都港区</v>
          </cell>
          <cell r="R29">
            <v>26299</v>
          </cell>
          <cell r="S29">
            <v>46</v>
          </cell>
          <cell r="T29">
            <v>570000000</v>
          </cell>
          <cell r="U29" t="str">
            <v>10億円未満</v>
          </cell>
          <cell r="V29">
            <v>41834</v>
          </cell>
          <cell r="W29">
            <v>40755882</v>
          </cell>
          <cell r="X29">
            <v>6.8518823796574355E-2</v>
          </cell>
          <cell r="Y29">
            <v>594812925</v>
          </cell>
          <cell r="Z29">
            <v>711000000</v>
          </cell>
          <cell r="AA29">
            <v>116187075</v>
          </cell>
          <cell r="AB29">
            <v>76681450</v>
          </cell>
          <cell r="AC29">
            <v>119</v>
          </cell>
          <cell r="AD29">
            <v>10.47</v>
          </cell>
          <cell r="AE29">
            <v>0.23919690277854833</v>
          </cell>
        </row>
        <row r="30">
          <cell r="K30">
            <v>38</v>
          </cell>
          <cell r="L30" t="str">
            <v>市谷地所</v>
          </cell>
          <cell r="M30" t="str">
            <v>大手町建物市ヶ谷ビル</v>
          </cell>
          <cell r="N30" t="str">
            <v>店舗・オフィス</v>
          </cell>
          <cell r="O30" t="str">
            <v>複合施設</v>
          </cell>
          <cell r="P30" t="str">
            <v>棚卸資産</v>
          </cell>
          <cell r="Q30" t="str">
            <v>東京都新宿区</v>
          </cell>
          <cell r="R30">
            <v>27667</v>
          </cell>
          <cell r="S30">
            <v>43</v>
          </cell>
          <cell r="T30">
            <v>3010000000</v>
          </cell>
          <cell r="U30" t="str">
            <v>30億円以上</v>
          </cell>
          <cell r="V30">
            <v>41851</v>
          </cell>
          <cell r="W30">
            <v>167618845</v>
          </cell>
          <cell r="X30">
            <v>5.3424525719548685E-2</v>
          </cell>
          <cell r="Y30">
            <v>3137488686</v>
          </cell>
          <cell r="Z30">
            <v>3710000000</v>
          </cell>
          <cell r="AA30">
            <v>572511314</v>
          </cell>
          <cell r="AB30">
            <v>645000000</v>
          </cell>
          <cell r="AC30">
            <v>119</v>
          </cell>
          <cell r="AD30">
            <v>3.32</v>
          </cell>
          <cell r="AE30">
            <v>0.21070850112479733</v>
          </cell>
        </row>
        <row r="31">
          <cell r="K31">
            <v>39</v>
          </cell>
          <cell r="L31" t="str">
            <v>いちご福岡</v>
          </cell>
          <cell r="M31" t="str">
            <v>NEO大名Ⅰ</v>
          </cell>
          <cell r="N31" t="str">
            <v>店舗</v>
          </cell>
          <cell r="O31" t="str">
            <v>商業施設</v>
          </cell>
          <cell r="P31" t="str">
            <v>固定資産</v>
          </cell>
          <cell r="Q31" t="str">
            <v>福岡県福岡市</v>
          </cell>
          <cell r="R31">
            <v>38097</v>
          </cell>
          <cell r="S31">
            <v>14</v>
          </cell>
          <cell r="T31">
            <v>960000000</v>
          </cell>
          <cell r="U31" t="str">
            <v>10億円未満</v>
          </cell>
          <cell r="V31">
            <v>41837</v>
          </cell>
          <cell r="W31">
            <v>48401001</v>
          </cell>
          <cell r="X31">
            <v>5.0276211377247235E-2</v>
          </cell>
          <cell r="Y31">
            <v>962701836</v>
          </cell>
          <cell r="Z31">
            <v>1160000000</v>
          </cell>
          <cell r="AA31">
            <v>197298164</v>
          </cell>
          <cell r="AB31">
            <v>213178856</v>
          </cell>
        </row>
        <row r="32">
          <cell r="K32">
            <v>40</v>
          </cell>
          <cell r="L32" t="str">
            <v>いちご福岡</v>
          </cell>
          <cell r="M32" t="str">
            <v>BROOM福岡</v>
          </cell>
          <cell r="N32" t="str">
            <v>店舗</v>
          </cell>
          <cell r="O32" t="str">
            <v>商業施設</v>
          </cell>
          <cell r="P32" t="str">
            <v>棚卸資産</v>
          </cell>
          <cell r="Q32" t="str">
            <v>福岡県福岡市</v>
          </cell>
          <cell r="R32">
            <v>31160</v>
          </cell>
          <cell r="S32">
            <v>33</v>
          </cell>
          <cell r="T32">
            <v>743398621</v>
          </cell>
          <cell r="U32" t="str">
            <v>10億円未満</v>
          </cell>
          <cell r="V32">
            <v>41912</v>
          </cell>
          <cell r="W32">
            <v>51111840</v>
          </cell>
          <cell r="X32">
            <v>6.6962816212065082E-2</v>
          </cell>
          <cell r="Y32">
            <v>763286894</v>
          </cell>
          <cell r="Z32">
            <v>952000000</v>
          </cell>
          <cell r="AA32">
            <v>188713106</v>
          </cell>
          <cell r="AB32">
            <v>251818524</v>
          </cell>
        </row>
        <row r="33">
          <cell r="K33">
            <v>41</v>
          </cell>
          <cell r="L33" t="str">
            <v>さつきHD(旧SC13YK)</v>
          </cell>
          <cell r="M33" t="str">
            <v>チサンホテル宇都宮</v>
          </cell>
          <cell r="N33" t="str">
            <v>ホテル</v>
          </cell>
          <cell r="O33" t="str">
            <v>ホテル</v>
          </cell>
          <cell r="P33" t="str">
            <v>棚卸資産</v>
          </cell>
          <cell r="Q33" t="str">
            <v>栃木県宇都宮市</v>
          </cell>
          <cell r="R33">
            <v>31856</v>
          </cell>
          <cell r="S33">
            <v>31</v>
          </cell>
          <cell r="T33">
            <v>1400000000</v>
          </cell>
          <cell r="U33" t="str">
            <v>10億円以上20億円未満</v>
          </cell>
          <cell r="V33">
            <v>41912</v>
          </cell>
          <cell r="W33">
            <v>181126374</v>
          </cell>
          <cell r="X33">
            <v>0.1200042559198934</v>
          </cell>
          <cell r="Y33">
            <v>1509332920</v>
          </cell>
          <cell r="Z33">
            <v>1640000000</v>
          </cell>
          <cell r="AA33">
            <v>130667080</v>
          </cell>
          <cell r="AB33">
            <v>400000000</v>
          </cell>
          <cell r="AC33">
            <v>48</v>
          </cell>
          <cell r="AD33">
            <v>1.97</v>
          </cell>
          <cell r="AE33">
            <v>0.28320000000000001</v>
          </cell>
        </row>
        <row r="34">
          <cell r="K34">
            <v>42</v>
          </cell>
          <cell r="L34" t="str">
            <v>いちご福岡</v>
          </cell>
          <cell r="M34" t="str">
            <v>VIVEL大名</v>
          </cell>
          <cell r="N34" t="str">
            <v>店舗</v>
          </cell>
          <cell r="O34" t="str">
            <v>商業施設</v>
          </cell>
          <cell r="P34" t="str">
            <v>棚卸資産</v>
          </cell>
          <cell r="Q34" t="str">
            <v>福岡県福岡市</v>
          </cell>
          <cell r="R34">
            <v>36823</v>
          </cell>
          <cell r="S34">
            <v>18</v>
          </cell>
          <cell r="T34">
            <v>985176763</v>
          </cell>
          <cell r="U34" t="str">
            <v>10億円未満</v>
          </cell>
          <cell r="V34">
            <v>41899</v>
          </cell>
          <cell r="W34">
            <v>53761969</v>
          </cell>
          <cell r="X34">
            <v>5.2015190603894389E-2</v>
          </cell>
          <cell r="Y34">
            <v>1033582082</v>
          </cell>
          <cell r="Z34">
            <v>1470000000</v>
          </cell>
          <cell r="AA34">
            <v>436417918</v>
          </cell>
          <cell r="AB34">
            <v>176622181</v>
          </cell>
          <cell r="AC34">
            <v>118</v>
          </cell>
          <cell r="AD34">
            <v>5.54</v>
          </cell>
          <cell r="AE34">
            <v>0.26187091100262005</v>
          </cell>
        </row>
        <row r="35">
          <cell r="K35">
            <v>43</v>
          </cell>
          <cell r="L35" t="str">
            <v>いちご地所</v>
          </cell>
          <cell r="M35" t="str">
            <v>ヤシマ御堂筋ビル</v>
          </cell>
          <cell r="N35" t="str">
            <v>店舗</v>
          </cell>
          <cell r="O35" t="str">
            <v>商業施設</v>
          </cell>
          <cell r="P35" t="str">
            <v>棚卸資産</v>
          </cell>
          <cell r="Q35" t="str">
            <v>大阪府大阪市</v>
          </cell>
          <cell r="R35">
            <v>37316</v>
          </cell>
          <cell r="S35">
            <v>16</v>
          </cell>
          <cell r="T35">
            <v>1875000000</v>
          </cell>
          <cell r="U35" t="str">
            <v>10億円以上20億円未満</v>
          </cell>
          <cell r="V35">
            <v>41912</v>
          </cell>
          <cell r="W35">
            <v>103746194</v>
          </cell>
          <cell r="X35">
            <v>5.1735590758201659E-2</v>
          </cell>
          <cell r="Y35">
            <v>2005315731</v>
          </cell>
          <cell r="Z35">
            <v>2350000000</v>
          </cell>
          <cell r="AA35">
            <v>344684269</v>
          </cell>
          <cell r="AB35">
            <v>300743549</v>
          </cell>
          <cell r="AC35">
            <v>120</v>
          </cell>
          <cell r="AD35">
            <v>4.6399999999999997</v>
          </cell>
          <cell r="AE35">
            <v>0.24304404154868675</v>
          </cell>
        </row>
        <row r="36">
          <cell r="K36">
            <v>45</v>
          </cell>
          <cell r="L36" t="str">
            <v>いちご福岡</v>
          </cell>
          <cell r="M36" t="str">
            <v>大名247ビル</v>
          </cell>
          <cell r="N36" t="str">
            <v>店舗</v>
          </cell>
          <cell r="O36" t="str">
            <v>商業施設</v>
          </cell>
          <cell r="P36" t="str">
            <v>棚卸資産</v>
          </cell>
          <cell r="Q36" t="str">
            <v>福岡県福岡市</v>
          </cell>
          <cell r="R36">
            <v>37667</v>
          </cell>
          <cell r="S36">
            <v>15</v>
          </cell>
          <cell r="T36">
            <v>1335000000</v>
          </cell>
          <cell r="U36" t="str">
            <v>10億円以上20億円未満</v>
          </cell>
          <cell r="V36">
            <v>41950</v>
          </cell>
          <cell r="W36">
            <v>73607672</v>
          </cell>
          <cell r="X36">
            <v>5.1867930205179519E-2</v>
          </cell>
          <cell r="Y36">
            <v>1419136482</v>
          </cell>
          <cell r="Z36">
            <v>1820000000</v>
          </cell>
          <cell r="AA36">
            <v>400863518</v>
          </cell>
          <cell r="AB36">
            <v>135000000</v>
          </cell>
          <cell r="AC36">
            <v>119</v>
          </cell>
          <cell r="AD36">
            <v>10.7</v>
          </cell>
          <cell r="AE36">
            <v>0.33752059690645719</v>
          </cell>
        </row>
        <row r="37">
          <cell r="K37">
            <v>46</v>
          </cell>
          <cell r="L37" t="str">
            <v>プレワン</v>
          </cell>
          <cell r="M37" t="str">
            <v>フォレシティ秋葉原</v>
          </cell>
          <cell r="N37" t="str">
            <v>レジ</v>
          </cell>
          <cell r="O37" t="str">
            <v>住居</v>
          </cell>
          <cell r="P37" t="str">
            <v>棚卸資産</v>
          </cell>
          <cell r="Q37" t="str">
            <v>東京都千代田区</v>
          </cell>
          <cell r="R37">
            <v>37719</v>
          </cell>
          <cell r="S37">
            <v>15</v>
          </cell>
          <cell r="T37">
            <v>2191000000</v>
          </cell>
          <cell r="U37" t="str">
            <v>20億円以上30億円未満</v>
          </cell>
          <cell r="V37">
            <v>41985</v>
          </cell>
          <cell r="W37">
            <v>119088692</v>
          </cell>
          <cell r="X37">
            <v>5.2589016195022598E-2</v>
          </cell>
          <cell r="Y37">
            <v>2264516445</v>
          </cell>
          <cell r="Z37">
            <v>2710000000</v>
          </cell>
          <cell r="AA37">
            <v>445483555</v>
          </cell>
          <cell r="AB37">
            <v>331526014</v>
          </cell>
          <cell r="AC37">
            <v>45</v>
          </cell>
          <cell r="AD37">
            <v>2.1793889977348244</v>
          </cell>
          <cell r="AE37">
            <v>0.29185357165440551</v>
          </cell>
        </row>
        <row r="38">
          <cell r="K38">
            <v>47</v>
          </cell>
          <cell r="L38" t="str">
            <v>プレワン</v>
          </cell>
          <cell r="M38" t="str">
            <v>フォレシティ豊洲</v>
          </cell>
          <cell r="N38" t="str">
            <v>レジ</v>
          </cell>
          <cell r="O38" t="str">
            <v>住居</v>
          </cell>
          <cell r="P38" t="str">
            <v>棚卸資産</v>
          </cell>
          <cell r="Q38" t="str">
            <v>東京都江東区</v>
          </cell>
          <cell r="R38">
            <v>38958</v>
          </cell>
          <cell r="S38">
            <v>12</v>
          </cell>
          <cell r="T38">
            <v>1785000000</v>
          </cell>
          <cell r="U38" t="str">
            <v>10億円以上20億円未満</v>
          </cell>
          <cell r="V38">
            <v>41985</v>
          </cell>
          <cell r="W38">
            <v>94469304</v>
          </cell>
          <cell r="X38">
            <v>5.0657979285260744E-2</v>
          </cell>
          <cell r="Y38">
            <v>1864845486</v>
          </cell>
          <cell r="Z38">
            <v>2060000000</v>
          </cell>
          <cell r="AA38">
            <v>195154514</v>
          </cell>
          <cell r="AB38">
            <v>270093079</v>
          </cell>
          <cell r="AC38">
            <v>45</v>
          </cell>
          <cell r="AD38">
            <v>1.5646448048091097</v>
          </cell>
          <cell r="AE38">
            <v>0.14612431161493111</v>
          </cell>
        </row>
        <row r="39">
          <cell r="K39">
            <v>48</v>
          </cell>
          <cell r="L39" t="str">
            <v>プレワン</v>
          </cell>
          <cell r="M39" t="str">
            <v>フォレシティ六本木</v>
          </cell>
          <cell r="N39" t="str">
            <v>レジ</v>
          </cell>
          <cell r="O39" t="str">
            <v>住居</v>
          </cell>
          <cell r="P39" t="str">
            <v>棚卸資産</v>
          </cell>
          <cell r="Q39" t="str">
            <v>東京都港区</v>
          </cell>
          <cell r="R39">
            <v>37967</v>
          </cell>
          <cell r="S39">
            <v>14</v>
          </cell>
          <cell r="T39">
            <v>1570000000</v>
          </cell>
          <cell r="U39" t="str">
            <v>10億円以上20億円未満</v>
          </cell>
          <cell r="V39">
            <v>41985</v>
          </cell>
          <cell r="W39">
            <v>80998985</v>
          </cell>
          <cell r="X39">
            <v>5.0365324703848503E-2</v>
          </cell>
          <cell r="Y39">
            <v>1608229183</v>
          </cell>
          <cell r="Z39">
            <v>1740000000</v>
          </cell>
          <cell r="AA39">
            <v>131770817</v>
          </cell>
          <cell r="AB39">
            <v>237560859</v>
          </cell>
          <cell r="AC39">
            <v>45</v>
          </cell>
          <cell r="AD39">
            <v>1.6688277968830689</v>
          </cell>
          <cell r="AE39">
            <v>0.16550470869407286</v>
          </cell>
        </row>
        <row r="40">
          <cell r="K40">
            <v>50</v>
          </cell>
          <cell r="L40" t="str">
            <v>プレワン</v>
          </cell>
          <cell r="M40" t="str">
            <v>フォレシティ両国</v>
          </cell>
          <cell r="N40" t="str">
            <v>レジ</v>
          </cell>
          <cell r="O40" t="str">
            <v>住居</v>
          </cell>
          <cell r="P40" t="str">
            <v>棚卸資産</v>
          </cell>
          <cell r="Q40" t="str">
            <v>東京都墨田区</v>
          </cell>
          <cell r="R40">
            <v>38755</v>
          </cell>
          <cell r="S40">
            <v>12</v>
          </cell>
          <cell r="T40">
            <v>1080000000</v>
          </cell>
          <cell r="U40" t="str">
            <v>10億円以上20億円未満</v>
          </cell>
          <cell r="V40">
            <v>41985</v>
          </cell>
          <cell r="W40">
            <v>62771028</v>
          </cell>
          <cell r="X40">
            <v>5.6026147504105506E-2</v>
          </cell>
          <cell r="Y40">
            <v>1120388083</v>
          </cell>
          <cell r="Z40">
            <v>1310000000</v>
          </cell>
          <cell r="AA40">
            <v>189611917</v>
          </cell>
          <cell r="AB40">
            <v>163417661</v>
          </cell>
          <cell r="AC40">
            <v>45</v>
          </cell>
          <cell r="AD40">
            <v>1.5453007016143148</v>
          </cell>
          <cell r="AE40">
            <v>0.15202377185231275</v>
          </cell>
        </row>
        <row r="41">
          <cell r="K41">
            <v>51</v>
          </cell>
          <cell r="L41" t="str">
            <v>プレワン</v>
          </cell>
          <cell r="M41" t="str">
            <v>フォレシティ新蒲田</v>
          </cell>
          <cell r="N41" t="str">
            <v>レジ</v>
          </cell>
          <cell r="O41" t="str">
            <v>住居</v>
          </cell>
          <cell r="P41" t="str">
            <v>棚卸資産</v>
          </cell>
          <cell r="Q41" t="str">
            <v>東京都大田区</v>
          </cell>
          <cell r="R41">
            <v>37301</v>
          </cell>
          <cell r="S41">
            <v>16</v>
          </cell>
          <cell r="T41">
            <v>990000000</v>
          </cell>
          <cell r="U41" t="str">
            <v>10億円未満</v>
          </cell>
          <cell r="V41">
            <v>41985</v>
          </cell>
          <cell r="W41">
            <v>57074930</v>
          </cell>
          <cell r="X41">
            <v>5.5841050075313453E-2</v>
          </cell>
          <cell r="Y41">
            <v>1022096288</v>
          </cell>
          <cell r="Z41">
            <v>1220000000</v>
          </cell>
          <cell r="AA41">
            <v>197903712</v>
          </cell>
          <cell r="AB41">
            <v>149799523</v>
          </cell>
          <cell r="AC41">
            <v>45</v>
          </cell>
          <cell r="AD41">
            <v>2.2066165831406592</v>
          </cell>
          <cell r="AE41">
            <v>0.35664743529877696</v>
          </cell>
        </row>
        <row r="42">
          <cell r="K42">
            <v>53</v>
          </cell>
          <cell r="L42" t="str">
            <v>プレワン</v>
          </cell>
          <cell r="M42" t="str">
            <v>スイート・ワン・コート</v>
          </cell>
          <cell r="N42" t="str">
            <v>レジ</v>
          </cell>
          <cell r="O42" t="str">
            <v>住居</v>
          </cell>
          <cell r="P42" t="str">
            <v>棚卸資産</v>
          </cell>
          <cell r="Q42" t="str">
            <v>東京都中央区</v>
          </cell>
          <cell r="R42">
            <v>37700</v>
          </cell>
          <cell r="S42">
            <v>15</v>
          </cell>
          <cell r="T42">
            <v>655000000</v>
          </cell>
          <cell r="U42" t="str">
            <v>10億円未満</v>
          </cell>
          <cell r="V42">
            <v>41985</v>
          </cell>
          <cell r="W42">
            <v>39598315</v>
          </cell>
          <cell r="X42">
            <v>5.7144176998620774E-2</v>
          </cell>
          <cell r="Y42">
            <v>692954507</v>
          </cell>
          <cell r="Z42">
            <v>855000000</v>
          </cell>
          <cell r="AA42">
            <v>162045493</v>
          </cell>
          <cell r="AB42">
            <v>99109785</v>
          </cell>
          <cell r="AC42">
            <v>45</v>
          </cell>
          <cell r="AD42">
            <v>2.9562280785745476</v>
          </cell>
          <cell r="AE42">
            <v>0.44412455144537666</v>
          </cell>
        </row>
        <row r="43">
          <cell r="K43">
            <v>55</v>
          </cell>
          <cell r="L43" t="str">
            <v>プレツー</v>
          </cell>
          <cell r="M43" t="str">
            <v>グランプレッソ河田町</v>
          </cell>
          <cell r="N43" t="str">
            <v>レジ</v>
          </cell>
          <cell r="O43" t="str">
            <v>住居</v>
          </cell>
          <cell r="P43" t="str">
            <v>棚卸資産</v>
          </cell>
          <cell r="Q43" t="str">
            <v>東京都新宿区</v>
          </cell>
          <cell r="R43">
            <v>38404</v>
          </cell>
          <cell r="S43">
            <v>13</v>
          </cell>
          <cell r="T43">
            <v>500000000</v>
          </cell>
          <cell r="U43" t="str">
            <v>10億円未満</v>
          </cell>
          <cell r="V43">
            <v>41985</v>
          </cell>
          <cell r="W43">
            <v>27675873</v>
          </cell>
          <cell r="X43">
            <v>5.3719129681819487E-2</v>
          </cell>
          <cell r="Y43">
            <v>515195856</v>
          </cell>
          <cell r="Z43">
            <v>595000000</v>
          </cell>
          <cell r="AA43">
            <v>79804144</v>
          </cell>
          <cell r="AB43">
            <v>81758773</v>
          </cell>
          <cell r="AC43">
            <v>45</v>
          </cell>
          <cell r="AD43">
            <v>2.0517447981009327</v>
          </cell>
          <cell r="AE43">
            <v>0.25759186188584393</v>
          </cell>
        </row>
        <row r="44">
          <cell r="K44">
            <v>56</v>
          </cell>
          <cell r="L44" t="str">
            <v>プレツー</v>
          </cell>
          <cell r="M44" t="str">
            <v>フォレシティ富ヶ谷</v>
          </cell>
          <cell r="N44" t="str">
            <v>レジ</v>
          </cell>
          <cell r="O44" t="str">
            <v>住居</v>
          </cell>
          <cell r="P44" t="str">
            <v>棚卸資産</v>
          </cell>
          <cell r="Q44" t="str">
            <v>東京都渋谷区</v>
          </cell>
          <cell r="R44">
            <v>38768</v>
          </cell>
          <cell r="S44">
            <v>12</v>
          </cell>
          <cell r="T44">
            <v>1650000000</v>
          </cell>
          <cell r="U44" t="str">
            <v>10億円以上20億円未満</v>
          </cell>
          <cell r="V44">
            <v>41985</v>
          </cell>
          <cell r="W44">
            <v>89460785</v>
          </cell>
          <cell r="X44">
            <v>5.2537668665497569E-2</v>
          </cell>
          <cell r="Y44">
            <v>1702793201</v>
          </cell>
          <cell r="Z44">
            <v>1920000000</v>
          </cell>
          <cell r="AA44">
            <v>217206799</v>
          </cell>
          <cell r="AB44">
            <v>269803949</v>
          </cell>
          <cell r="AC44">
            <v>45</v>
          </cell>
          <cell r="AD44">
            <v>1.9973458647543969</v>
          </cell>
          <cell r="AE44">
            <v>0.23151894739674428</v>
          </cell>
        </row>
        <row r="45">
          <cell r="K45">
            <v>57</v>
          </cell>
          <cell r="L45" t="str">
            <v>プレツー</v>
          </cell>
          <cell r="M45" t="str">
            <v>フォレシティ麻布十番</v>
          </cell>
          <cell r="N45" t="str">
            <v>レジ</v>
          </cell>
          <cell r="O45" t="str">
            <v>住居</v>
          </cell>
          <cell r="P45" t="str">
            <v>棚卸資産</v>
          </cell>
          <cell r="Q45" t="str">
            <v>東京都港区</v>
          </cell>
          <cell r="R45">
            <v>38033</v>
          </cell>
          <cell r="S45">
            <v>14</v>
          </cell>
          <cell r="T45">
            <v>1135000000</v>
          </cell>
          <cell r="U45" t="str">
            <v>10億円以上20億円未満</v>
          </cell>
          <cell r="V45">
            <v>41985</v>
          </cell>
          <cell r="W45">
            <v>56997102</v>
          </cell>
          <cell r="X45">
            <v>4.9120134589117515E-2</v>
          </cell>
          <cell r="Y45">
            <v>1160361275</v>
          </cell>
          <cell r="Z45">
            <v>1280000000</v>
          </cell>
          <cell r="AA45">
            <v>119638725</v>
          </cell>
          <cell r="AB45">
            <v>185592414</v>
          </cell>
          <cell r="AC45">
            <v>45</v>
          </cell>
          <cell r="AD45">
            <v>1.9027994452930728</v>
          </cell>
          <cell r="AE45">
            <v>0.21045069491936963</v>
          </cell>
        </row>
        <row r="46">
          <cell r="K46">
            <v>59</v>
          </cell>
          <cell r="L46" t="str">
            <v>プレツー</v>
          </cell>
          <cell r="M46" t="str">
            <v>フォレシティ桜新町</v>
          </cell>
          <cell r="N46" t="str">
            <v>レジ</v>
          </cell>
          <cell r="O46" t="str">
            <v>住居</v>
          </cell>
          <cell r="P46" t="str">
            <v>棚卸資産</v>
          </cell>
          <cell r="Q46" t="str">
            <v>東京都世田谷区</v>
          </cell>
          <cell r="R46">
            <v>38372</v>
          </cell>
          <cell r="S46">
            <v>13</v>
          </cell>
          <cell r="T46">
            <v>716000000</v>
          </cell>
          <cell r="U46" t="str">
            <v>10億円未満</v>
          </cell>
          <cell r="V46">
            <v>41985</v>
          </cell>
          <cell r="W46">
            <v>41895203</v>
          </cell>
          <cell r="X46">
            <v>5.6866853167956956E-2</v>
          </cell>
          <cell r="Y46">
            <v>736724483</v>
          </cell>
          <cell r="Z46">
            <v>888000000</v>
          </cell>
          <cell r="AA46">
            <v>151275517</v>
          </cell>
          <cell r="AB46">
            <v>117078562</v>
          </cell>
          <cell r="AC46">
            <v>45</v>
          </cell>
          <cell r="AD46">
            <v>2.112745710894762</v>
          </cell>
          <cell r="AE46">
            <v>0.27178818511430047</v>
          </cell>
        </row>
        <row r="47">
          <cell r="K47">
            <v>60</v>
          </cell>
          <cell r="L47" t="str">
            <v>プレツー</v>
          </cell>
          <cell r="M47" t="str">
            <v>フォレシティ中落合</v>
          </cell>
          <cell r="N47" t="str">
            <v>レジ</v>
          </cell>
          <cell r="O47" t="str">
            <v>住居</v>
          </cell>
          <cell r="P47" t="str">
            <v>棚卸資産</v>
          </cell>
          <cell r="Q47" t="str">
            <v>東京都新宿区</v>
          </cell>
          <cell r="R47">
            <v>38911</v>
          </cell>
          <cell r="S47">
            <v>12</v>
          </cell>
          <cell r="T47">
            <v>335000000</v>
          </cell>
          <cell r="U47" t="str">
            <v>10億円未満</v>
          </cell>
          <cell r="V47">
            <v>41985</v>
          </cell>
          <cell r="W47">
            <v>20213690</v>
          </cell>
          <cell r="X47">
            <v>5.8163692001199731E-2</v>
          </cell>
          <cell r="Y47">
            <v>347531068</v>
          </cell>
          <cell r="Z47">
            <v>417000000</v>
          </cell>
          <cell r="AA47">
            <v>69468932</v>
          </cell>
          <cell r="AB47">
            <v>54778377</v>
          </cell>
          <cell r="AC47">
            <v>45</v>
          </cell>
          <cell r="AD47">
            <v>1.7994040627700321</v>
          </cell>
          <cell r="AE47">
            <v>0.21085558655263403</v>
          </cell>
        </row>
        <row r="48">
          <cell r="K48">
            <v>61</v>
          </cell>
          <cell r="L48" t="str">
            <v>新宿ファイナンス</v>
          </cell>
          <cell r="M48" t="str">
            <v>同栄新宿ビル</v>
          </cell>
          <cell r="N48" t="str">
            <v>オフィス・店舗</v>
          </cell>
          <cell r="O48" t="str">
            <v>複合施設</v>
          </cell>
          <cell r="P48" t="str">
            <v>営業貸付金</v>
          </cell>
          <cell r="Q48" t="str">
            <v>東京都新宿区</v>
          </cell>
          <cell r="R48">
            <v>23083</v>
          </cell>
          <cell r="S48">
            <v>55</v>
          </cell>
          <cell r="T48">
            <v>1332995000</v>
          </cell>
          <cell r="U48" t="str">
            <v>10億円以上20億円未満</v>
          </cell>
          <cell r="V48">
            <v>41985</v>
          </cell>
          <cell r="W48">
            <v>117547000.00000001</v>
          </cell>
          <cell r="X48">
            <v>8.8715051754912289E-2</v>
          </cell>
          <cell r="Y48">
            <v>1324995000</v>
          </cell>
          <cell r="Z48">
            <v>1890000000</v>
          </cell>
          <cell r="AA48">
            <v>565005000</v>
          </cell>
          <cell r="AB48">
            <v>57000000</v>
          </cell>
          <cell r="AC48">
            <v>60</v>
          </cell>
          <cell r="AD48">
            <v>15.257063163716724</v>
          </cell>
          <cell r="AE48">
            <v>0.51700000000000002</v>
          </cell>
        </row>
        <row r="49">
          <cell r="K49">
            <v>62</v>
          </cell>
          <cell r="L49" t="str">
            <v>いちご福岡</v>
          </cell>
          <cell r="M49" t="str">
            <v>デルタウエスト西中洲</v>
          </cell>
          <cell r="N49" t="str">
            <v>店舗</v>
          </cell>
          <cell r="O49" t="str">
            <v>商業施設</v>
          </cell>
          <cell r="P49" t="str">
            <v>棚卸資産</v>
          </cell>
          <cell r="Q49" t="str">
            <v>福岡県福岡市</v>
          </cell>
          <cell r="R49">
            <v>38001</v>
          </cell>
          <cell r="S49">
            <v>14</v>
          </cell>
          <cell r="T49">
            <v>681064435</v>
          </cell>
          <cell r="U49" t="str">
            <v>10億円未満</v>
          </cell>
          <cell r="V49">
            <v>41992</v>
          </cell>
          <cell r="W49">
            <v>43152591</v>
          </cell>
          <cell r="X49">
            <v>6.1103484938388401E-2</v>
          </cell>
          <cell r="Y49">
            <v>706221438</v>
          </cell>
          <cell r="Z49">
            <v>855000000</v>
          </cell>
          <cell r="AA49">
            <v>148778562</v>
          </cell>
          <cell r="AB49">
            <v>212147649</v>
          </cell>
        </row>
        <row r="50">
          <cell r="K50">
            <v>63</v>
          </cell>
          <cell r="L50" t="str">
            <v>いちご地所</v>
          </cell>
          <cell r="M50" t="str">
            <v>アソルティ自由が丘</v>
          </cell>
          <cell r="N50" t="str">
            <v>店舗</v>
          </cell>
          <cell r="O50" t="str">
            <v>商業施設</v>
          </cell>
          <cell r="P50" t="str">
            <v>固定資産</v>
          </cell>
          <cell r="Q50" t="str">
            <v>東京都目黒区</v>
          </cell>
          <cell r="R50">
            <v>38930</v>
          </cell>
          <cell r="S50">
            <v>12</v>
          </cell>
          <cell r="T50">
            <v>1729000000</v>
          </cell>
          <cell r="U50" t="str">
            <v>10億円以上20億円未満</v>
          </cell>
          <cell r="V50">
            <v>41977</v>
          </cell>
          <cell r="W50">
            <v>84156775</v>
          </cell>
          <cell r="X50">
            <v>4.7539791959287883E-2</v>
          </cell>
          <cell r="Y50">
            <v>1770238605</v>
          </cell>
          <cell r="Z50">
            <v>2230000000</v>
          </cell>
          <cell r="AA50">
            <v>459761395</v>
          </cell>
          <cell r="AB50">
            <v>129000000</v>
          </cell>
          <cell r="AC50">
            <v>120</v>
          </cell>
          <cell r="AD50">
            <v>3.9846683919485506</v>
          </cell>
          <cell r="AE50">
            <v>0.23805950582049973</v>
          </cell>
        </row>
        <row r="51">
          <cell r="K51">
            <v>64</v>
          </cell>
          <cell r="L51" t="str">
            <v>いちご地所</v>
          </cell>
          <cell r="M51" t="str">
            <v>五反田駅前共同ビル</v>
          </cell>
          <cell r="N51" t="str">
            <v>店舗</v>
          </cell>
          <cell r="O51" t="str">
            <v>商業施設</v>
          </cell>
          <cell r="P51" t="str">
            <v>棚卸資産</v>
          </cell>
          <cell r="Q51" t="str">
            <v>東京都品川区</v>
          </cell>
          <cell r="R51">
            <v>19845</v>
          </cell>
          <cell r="S51">
            <v>64</v>
          </cell>
          <cell r="T51">
            <v>290000000</v>
          </cell>
          <cell r="U51" t="str">
            <v>10億円未満</v>
          </cell>
          <cell r="V51">
            <v>42034</v>
          </cell>
          <cell r="W51">
            <v>39977976</v>
          </cell>
          <cell r="X51">
            <v>0.13245015946010874</v>
          </cell>
          <cell r="Y51">
            <v>301834110</v>
          </cell>
          <cell r="Z51">
            <v>338000000</v>
          </cell>
          <cell r="AA51">
            <v>36165890</v>
          </cell>
          <cell r="AB51">
            <v>0</v>
          </cell>
          <cell r="AC51">
            <v>120</v>
          </cell>
          <cell r="AD51" t="str">
            <v>N/A</v>
          </cell>
          <cell r="AE51" t="str">
            <v>N/A</v>
          </cell>
        </row>
        <row r="52">
          <cell r="K52">
            <v>66</v>
          </cell>
          <cell r="L52" t="str">
            <v>いちご地所</v>
          </cell>
          <cell r="M52" t="str">
            <v>シティハウス一番町</v>
          </cell>
          <cell r="N52" t="str">
            <v>店舗</v>
          </cell>
          <cell r="O52" t="str">
            <v>商業施設</v>
          </cell>
          <cell r="P52" t="str">
            <v>棚卸資産</v>
          </cell>
          <cell r="Q52" t="str">
            <v>宮城県仙台市</v>
          </cell>
          <cell r="R52">
            <v>38018</v>
          </cell>
          <cell r="S52">
            <v>14</v>
          </cell>
          <cell r="T52">
            <v>678000000</v>
          </cell>
          <cell r="U52" t="str">
            <v>10億円未満</v>
          </cell>
          <cell r="V52">
            <v>42048</v>
          </cell>
          <cell r="W52">
            <v>48410984</v>
          </cell>
          <cell r="X52">
            <v>6.9773095342858443E-2</v>
          </cell>
          <cell r="Y52">
            <v>693834547</v>
          </cell>
          <cell r="Z52">
            <v>962000000</v>
          </cell>
          <cell r="AA52">
            <v>268165453</v>
          </cell>
          <cell r="AB52">
            <v>8010746</v>
          </cell>
          <cell r="AC52">
            <v>120</v>
          </cell>
          <cell r="AD52">
            <v>42.579126397639037</v>
          </cell>
          <cell r="AE52">
            <v>1.9889161267206981</v>
          </cell>
        </row>
        <row r="53">
          <cell r="K53">
            <v>68</v>
          </cell>
          <cell r="L53" t="str">
            <v>いちご地所</v>
          </cell>
          <cell r="M53" t="str">
            <v>神宮前426ビル</v>
          </cell>
          <cell r="N53" t="str">
            <v>店舗</v>
          </cell>
          <cell r="O53" t="str">
            <v>商業施設</v>
          </cell>
          <cell r="P53" t="str">
            <v>固定資産</v>
          </cell>
          <cell r="Q53" t="str">
            <v>東京都渋谷区</v>
          </cell>
          <cell r="R53">
            <v>37154</v>
          </cell>
          <cell r="S53">
            <v>17</v>
          </cell>
          <cell r="T53">
            <v>970000000</v>
          </cell>
          <cell r="U53" t="str">
            <v>10億円未満</v>
          </cell>
          <cell r="V53">
            <v>42101</v>
          </cell>
          <cell r="W53">
            <v>46919926</v>
          </cell>
          <cell r="X53">
            <v>4.7949844792024708E-2</v>
          </cell>
          <cell r="Y53">
            <v>978520915</v>
          </cell>
          <cell r="Z53">
            <v>1270000000</v>
          </cell>
          <cell r="AA53">
            <v>291479085</v>
          </cell>
          <cell r="AB53">
            <v>78992170</v>
          </cell>
          <cell r="AC53">
            <v>120</v>
          </cell>
          <cell r="AD53">
            <v>5.65</v>
          </cell>
          <cell r="AE53">
            <v>0.27879999999999999</v>
          </cell>
        </row>
        <row r="54">
          <cell r="K54">
            <v>69</v>
          </cell>
          <cell r="L54" t="str">
            <v>心斎橋地所</v>
          </cell>
          <cell r="M54" t="str">
            <v>ファルコン心斎橋</v>
          </cell>
          <cell r="N54" t="str">
            <v>ホテル</v>
          </cell>
          <cell r="O54" t="str">
            <v>ホテル</v>
          </cell>
          <cell r="P54" t="str">
            <v>棚卸資産</v>
          </cell>
          <cell r="Q54" t="str">
            <v>大阪府大阪市</v>
          </cell>
          <cell r="R54">
            <v>37505</v>
          </cell>
          <cell r="S54">
            <v>16</v>
          </cell>
          <cell r="T54">
            <v>2810000000</v>
          </cell>
          <cell r="U54" t="str">
            <v>20億円以上30億円未満</v>
          </cell>
          <cell r="V54">
            <v>42132</v>
          </cell>
          <cell r="W54">
            <v>193875978</v>
          </cell>
          <cell r="X54">
            <v>6.1298350700778721E-2</v>
          </cell>
          <cell r="Y54">
            <v>3162825358</v>
          </cell>
          <cell r="Z54">
            <v>3740000000</v>
          </cell>
          <cell r="AA54">
            <v>577174642</v>
          </cell>
          <cell r="AB54">
            <v>633000000</v>
          </cell>
          <cell r="AC54">
            <v>60</v>
          </cell>
          <cell r="AD54">
            <v>1.56</v>
          </cell>
          <cell r="AE54">
            <v>0.5827</v>
          </cell>
        </row>
        <row r="55">
          <cell r="K55">
            <v>70</v>
          </cell>
          <cell r="L55" t="str">
            <v xml:space="preserve">ICH </v>
          </cell>
          <cell r="M55" t="str">
            <v>青森ハイパーホテルズパサージュ</v>
          </cell>
          <cell r="N55" t="str">
            <v>ホテル</v>
          </cell>
          <cell r="O55" t="str">
            <v>ホテル</v>
          </cell>
          <cell r="P55" t="str">
            <v>棚卸資産</v>
          </cell>
          <cell r="Q55" t="str">
            <v>青森県青森市</v>
          </cell>
          <cell r="R55">
            <v>39245</v>
          </cell>
          <cell r="S55">
            <v>11</v>
          </cell>
          <cell r="T55">
            <v>570000000</v>
          </cell>
          <cell r="U55" t="str">
            <v>10億円未満</v>
          </cell>
          <cell r="V55">
            <v>42185</v>
          </cell>
          <cell r="W55">
            <v>50385956</v>
          </cell>
          <cell r="X55">
            <v>8.1449547413004461E-2</v>
          </cell>
          <cell r="Y55">
            <v>618615543</v>
          </cell>
          <cell r="Z55">
            <v>825000000</v>
          </cell>
          <cell r="AA55">
            <v>206384457</v>
          </cell>
          <cell r="AB55">
            <v>113143213</v>
          </cell>
          <cell r="AC55">
            <v>60</v>
          </cell>
          <cell r="AD55">
            <v>2.1024940086355786</v>
          </cell>
          <cell r="AE55">
            <v>0.20214701572720592</v>
          </cell>
        </row>
        <row r="56">
          <cell r="K56">
            <v>71</v>
          </cell>
          <cell r="L56" t="str">
            <v>いちご地所</v>
          </cell>
          <cell r="M56" t="str">
            <v>いちご江ノ島テラス</v>
          </cell>
          <cell r="N56" t="str">
            <v>店舗</v>
          </cell>
          <cell r="O56" t="str">
            <v>商業施設</v>
          </cell>
          <cell r="P56" t="str">
            <v>棚卸資産</v>
          </cell>
          <cell r="Q56" t="str">
            <v>神奈川県藤沢市</v>
          </cell>
          <cell r="R56">
            <v>42146</v>
          </cell>
          <cell r="S56">
            <v>3</v>
          </cell>
          <cell r="T56">
            <v>1670000000</v>
          </cell>
          <cell r="U56" t="str">
            <v>10億円以上20億円未満</v>
          </cell>
          <cell r="V56">
            <v>42202</v>
          </cell>
          <cell r="W56">
            <v>96812342</v>
          </cell>
          <cell r="X56">
            <v>5.5404796778954178E-2</v>
          </cell>
          <cell r="Y56">
            <v>1747363904</v>
          </cell>
          <cell r="Z56">
            <v>2130000000</v>
          </cell>
          <cell r="AA56">
            <v>382636096</v>
          </cell>
          <cell r="AB56">
            <v>126276903</v>
          </cell>
          <cell r="AC56">
            <v>120</v>
          </cell>
          <cell r="AD56">
            <v>6.7960008732037345</v>
          </cell>
          <cell r="AE56">
            <v>0.37290770411491392</v>
          </cell>
        </row>
        <row r="57">
          <cell r="K57">
            <v>89</v>
          </cell>
          <cell r="L57" t="str">
            <v>吉祥寺HD</v>
          </cell>
          <cell r="M57" t="str">
            <v>吉祥寺セントラルビル</v>
          </cell>
          <cell r="N57" t="str">
            <v>オフィス</v>
          </cell>
          <cell r="O57" t="str">
            <v>オフィス</v>
          </cell>
          <cell r="P57" t="str">
            <v>棚卸資産</v>
          </cell>
          <cell r="Q57" t="str">
            <v>東京都武蔵野市</v>
          </cell>
          <cell r="R57">
            <v>32528</v>
          </cell>
          <cell r="S57">
            <v>29</v>
          </cell>
          <cell r="T57">
            <v>3300000000</v>
          </cell>
          <cell r="U57" t="str">
            <v>30億円以上</v>
          </cell>
          <cell r="V57">
            <v>42215</v>
          </cell>
          <cell r="W57">
            <v>130293754</v>
          </cell>
          <cell r="X57">
            <v>3.9269924154025235E-2</v>
          </cell>
          <cell r="Y57">
            <v>3317901850</v>
          </cell>
          <cell r="Z57">
            <v>3380000000</v>
          </cell>
          <cell r="AA57">
            <v>62098150</v>
          </cell>
          <cell r="AB57">
            <v>669600000</v>
          </cell>
          <cell r="AC57">
            <v>60</v>
          </cell>
          <cell r="AD57">
            <v>1.720319432209197</v>
          </cell>
          <cell r="AE57">
            <v>0.13256093859672546</v>
          </cell>
        </row>
        <row r="58">
          <cell r="K58">
            <v>92</v>
          </cell>
          <cell r="L58" t="str">
            <v>吉祥寺HD</v>
          </cell>
          <cell r="M58" t="str">
            <v>博多MST</v>
          </cell>
          <cell r="N58" t="str">
            <v>オフィス</v>
          </cell>
          <cell r="O58" t="str">
            <v>オフィス</v>
          </cell>
          <cell r="P58" t="str">
            <v>棚卸資産</v>
          </cell>
          <cell r="Q58" t="str">
            <v>福岡県福岡市</v>
          </cell>
          <cell r="R58">
            <v>39356</v>
          </cell>
          <cell r="S58">
            <v>11</v>
          </cell>
          <cell r="T58">
            <v>1680000000</v>
          </cell>
          <cell r="U58" t="str">
            <v>10億円以上20億円未満</v>
          </cell>
          <cell r="V58">
            <v>42215</v>
          </cell>
          <cell r="W58">
            <v>92388387</v>
          </cell>
          <cell r="X58">
            <v>5.3922262178206511E-2</v>
          </cell>
          <cell r="Y58">
            <v>1713362594</v>
          </cell>
          <cell r="Z58">
            <v>1870000000</v>
          </cell>
          <cell r="AA58">
            <v>156637406</v>
          </cell>
          <cell r="AB58">
            <v>352600000</v>
          </cell>
          <cell r="AC58">
            <v>60</v>
          </cell>
          <cell r="AD58">
            <v>1.8195056501681612</v>
          </cell>
          <cell r="AE58">
            <v>0.17682672142982483</v>
          </cell>
        </row>
        <row r="59">
          <cell r="K59">
            <v>93</v>
          </cell>
          <cell r="L59" t="str">
            <v>吉祥寺HD</v>
          </cell>
          <cell r="M59" t="str">
            <v>竹山博多ビル</v>
          </cell>
          <cell r="N59" t="str">
            <v>オフィス</v>
          </cell>
          <cell r="O59" t="str">
            <v>オフィス</v>
          </cell>
          <cell r="P59" t="str">
            <v>棚卸資産</v>
          </cell>
          <cell r="Q59" t="str">
            <v>福岡県福岡市</v>
          </cell>
          <cell r="R59">
            <v>37418</v>
          </cell>
          <cell r="S59">
            <v>16</v>
          </cell>
          <cell r="T59">
            <v>1720000000</v>
          </cell>
          <cell r="U59" t="str">
            <v>10億円以上20億円未満</v>
          </cell>
          <cell r="V59">
            <v>42215</v>
          </cell>
          <cell r="W59">
            <v>91053936</v>
          </cell>
          <cell r="X59">
            <v>5.1440545282004514E-2</v>
          </cell>
          <cell r="Y59">
            <v>1770081081</v>
          </cell>
          <cell r="Z59">
            <v>1940000000</v>
          </cell>
          <cell r="AA59">
            <v>169918919</v>
          </cell>
          <cell r="AB59">
            <v>358400000</v>
          </cell>
          <cell r="AC59">
            <v>60</v>
          </cell>
          <cell r="AD59">
            <v>1.9229817548022412</v>
          </cell>
          <cell r="AE59">
            <v>0.18769029974937437</v>
          </cell>
        </row>
        <row r="60">
          <cell r="K60">
            <v>105</v>
          </cell>
          <cell r="L60" t="str">
            <v>西日本HD</v>
          </cell>
          <cell r="M60" t="str">
            <v>ネストホテル熊本</v>
          </cell>
          <cell r="N60" t="str">
            <v>ホテル</v>
          </cell>
          <cell r="O60" t="str">
            <v>ホテル</v>
          </cell>
          <cell r="P60" t="str">
            <v>棚卸資産</v>
          </cell>
          <cell r="Q60" t="str">
            <v>熊本県熊本市</v>
          </cell>
          <cell r="R60">
            <v>30911</v>
          </cell>
          <cell r="S60">
            <v>34</v>
          </cell>
          <cell r="T60">
            <v>1430000000</v>
          </cell>
          <cell r="U60" t="str">
            <v>10億円以上20億円未満</v>
          </cell>
          <cell r="V60">
            <v>42355</v>
          </cell>
          <cell r="W60">
            <v>153539189</v>
          </cell>
          <cell r="X60">
            <v>0.10046410585640879</v>
          </cell>
          <cell r="Y60">
            <v>1528298965</v>
          </cell>
          <cell r="Z60">
            <v>1970000000</v>
          </cell>
          <cell r="AA60">
            <v>441701035</v>
          </cell>
          <cell r="AB60">
            <v>453400000</v>
          </cell>
          <cell r="AC60">
            <v>12</v>
          </cell>
          <cell r="AD60">
            <v>1.6123598653072089</v>
          </cell>
          <cell r="AE60">
            <v>0.61235986530720898</v>
          </cell>
        </row>
        <row r="61">
          <cell r="K61">
            <v>110</v>
          </cell>
          <cell r="L61" t="str">
            <v>川端HD</v>
          </cell>
          <cell r="M61" t="str">
            <v>5thホテル</v>
          </cell>
          <cell r="N61" t="str">
            <v>ホテル</v>
          </cell>
          <cell r="O61" t="str">
            <v>ホテル</v>
          </cell>
          <cell r="P61" t="str">
            <v>棚卸資産</v>
          </cell>
          <cell r="Q61" t="str">
            <v>福岡県福岡市</v>
          </cell>
          <cell r="R61">
            <v>31234</v>
          </cell>
          <cell r="S61">
            <v>33</v>
          </cell>
          <cell r="T61">
            <v>4400000000</v>
          </cell>
          <cell r="U61" t="str">
            <v>30億円以上</v>
          </cell>
          <cell r="V61">
            <v>42460</v>
          </cell>
          <cell r="W61">
            <v>287931943</v>
          </cell>
          <cell r="X61">
            <v>6.4125548494956094E-2</v>
          </cell>
          <cell r="Y61">
            <v>4490128346</v>
          </cell>
          <cell r="Z61">
            <v>5380000000</v>
          </cell>
          <cell r="AA61">
            <v>889871654</v>
          </cell>
          <cell r="AB61">
            <v>905000000</v>
          </cell>
          <cell r="AC61">
            <v>12</v>
          </cell>
          <cell r="AD61">
            <v>2.0450140234050589</v>
          </cell>
          <cell r="AE61">
            <v>1.0450140234050589</v>
          </cell>
        </row>
        <row r="62">
          <cell r="K62">
            <v>111</v>
          </cell>
          <cell r="L62" t="str">
            <v>いちご地所</v>
          </cell>
          <cell r="M62" t="str">
            <v>HOTEL THE KNOT YOKOHAMA</v>
          </cell>
          <cell r="N62" t="str">
            <v>ホテル</v>
          </cell>
          <cell r="O62" t="str">
            <v>ホテル</v>
          </cell>
          <cell r="P62" t="str">
            <v>棚卸資産</v>
          </cell>
          <cell r="Q62" t="str">
            <v>神奈川県横浜市</v>
          </cell>
          <cell r="R62">
            <v>30701</v>
          </cell>
          <cell r="S62">
            <v>34</v>
          </cell>
          <cell r="T62">
            <v>2289200000</v>
          </cell>
          <cell r="U62" t="str">
            <v>20億円以上30億円未満</v>
          </cell>
          <cell r="V62">
            <v>42460</v>
          </cell>
          <cell r="W62">
            <v>165612503</v>
          </cell>
          <cell r="X62">
            <v>4.8066114869641866E-2</v>
          </cell>
          <cell r="Y62">
            <v>3445514651</v>
          </cell>
          <cell r="Z62">
            <v>3300000000</v>
          </cell>
          <cell r="AA62">
            <v>-145514651</v>
          </cell>
          <cell r="AB62">
            <v>228279778</v>
          </cell>
          <cell r="AC62">
            <v>120</v>
          </cell>
          <cell r="AD62">
            <v>5.3238114477122309</v>
          </cell>
          <cell r="AE62">
            <v>0.23268683552742009</v>
          </cell>
        </row>
        <row r="63">
          <cell r="K63">
            <v>112</v>
          </cell>
          <cell r="L63" t="str">
            <v>いちご地所</v>
          </cell>
          <cell r="M63" t="str">
            <v>新横浜国際ホテル本館</v>
          </cell>
          <cell r="N63" t="str">
            <v>ホテル</v>
          </cell>
          <cell r="O63" t="str">
            <v>ホテル</v>
          </cell>
          <cell r="P63" t="str">
            <v>棚卸資産</v>
          </cell>
          <cell r="Q63" t="str">
            <v>神奈川県横浜市</v>
          </cell>
          <cell r="R63">
            <v>31979</v>
          </cell>
          <cell r="S63">
            <v>31</v>
          </cell>
          <cell r="T63">
            <v>3803496000</v>
          </cell>
          <cell r="U63" t="str">
            <v>30億円以上</v>
          </cell>
          <cell r="V63">
            <v>42460</v>
          </cell>
          <cell r="W63">
            <v>261141519</v>
          </cell>
          <cell r="X63">
            <v>6.6538117388739534E-2</v>
          </cell>
          <cell r="Y63">
            <v>3924690527</v>
          </cell>
          <cell r="Z63">
            <v>4980000000</v>
          </cell>
          <cell r="AA63">
            <v>1055309473</v>
          </cell>
          <cell r="AB63">
            <v>354423013</v>
          </cell>
          <cell r="AC63">
            <v>120</v>
          </cell>
          <cell r="AD63">
            <v>10.640214792410148</v>
          </cell>
          <cell r="AE63">
            <v>0.36236016154289252</v>
          </cell>
        </row>
        <row r="64">
          <cell r="K64">
            <v>113</v>
          </cell>
          <cell r="L64" t="str">
            <v>いちご地所</v>
          </cell>
          <cell r="M64" t="str">
            <v>新横浜国際ホテル南館</v>
          </cell>
          <cell r="N64" t="str">
            <v>ホテル</v>
          </cell>
          <cell r="O64" t="str">
            <v>ホテル</v>
          </cell>
          <cell r="P64" t="str">
            <v>棚卸資産</v>
          </cell>
          <cell r="Q64" t="str">
            <v>神奈川県横浜市</v>
          </cell>
          <cell r="R64">
            <v>31982</v>
          </cell>
          <cell r="S64">
            <v>31</v>
          </cell>
          <cell r="T64">
            <v>3872880000</v>
          </cell>
          <cell r="U64" t="str">
            <v>30億円以上</v>
          </cell>
          <cell r="V64">
            <v>42460</v>
          </cell>
          <cell r="W64">
            <v>231000000</v>
          </cell>
          <cell r="X64">
            <v>5.7865468778049801E-2</v>
          </cell>
          <cell r="Y64">
            <v>3992018122</v>
          </cell>
          <cell r="Z64">
            <v>4110000000</v>
          </cell>
          <cell r="AA64">
            <v>117981878</v>
          </cell>
          <cell r="AB64">
            <v>344368576</v>
          </cell>
          <cell r="AC64">
            <v>120</v>
          </cell>
          <cell r="AD64">
            <v>5.8447441686514523</v>
          </cell>
          <cell r="AE64">
            <v>0.25464255213737486</v>
          </cell>
        </row>
        <row r="65">
          <cell r="K65">
            <v>114</v>
          </cell>
          <cell r="L65" t="str">
            <v>中洲HD</v>
          </cell>
          <cell r="M65" t="str">
            <v>ホテルイルパラッツォ</v>
          </cell>
          <cell r="N65" t="str">
            <v>ホテル</v>
          </cell>
          <cell r="O65" t="str">
            <v>ホテル</v>
          </cell>
          <cell r="P65" t="str">
            <v>棚卸資産</v>
          </cell>
          <cell r="Q65" t="str">
            <v>福岡県福岡市</v>
          </cell>
          <cell r="R65">
            <v>32852</v>
          </cell>
          <cell r="S65">
            <v>28</v>
          </cell>
          <cell r="T65">
            <v>3000000000</v>
          </cell>
          <cell r="U65" t="str">
            <v>30億円以上</v>
          </cell>
          <cell r="V65">
            <v>42467</v>
          </cell>
          <cell r="W65">
            <v>209645305</v>
          </cell>
          <cell r="X65">
            <v>6.8572838449907039E-2</v>
          </cell>
          <cell r="Y65">
            <v>3057264505</v>
          </cell>
          <cell r="Z65">
            <v>3570000000</v>
          </cell>
          <cell r="AA65">
            <v>512735495</v>
          </cell>
          <cell r="AB65">
            <v>550000000</v>
          </cell>
          <cell r="AC65">
            <v>12</v>
          </cell>
          <cell r="AD65">
            <v>1.7257700049127722</v>
          </cell>
          <cell r="AE65">
            <v>0.72577000491277222</v>
          </cell>
        </row>
        <row r="66">
          <cell r="K66">
            <v>115</v>
          </cell>
          <cell r="L66" t="str">
            <v>いちご地所</v>
          </cell>
          <cell r="M66" t="str">
            <v>アリエッタホテル大阪</v>
          </cell>
          <cell r="N66" t="str">
            <v>ホテル</v>
          </cell>
          <cell r="O66" t="str">
            <v>ホテル</v>
          </cell>
          <cell r="P66" t="str">
            <v>棚卸資産</v>
          </cell>
          <cell r="Q66" t="str">
            <v>大阪府大阪市</v>
          </cell>
          <cell r="R66">
            <v>39149</v>
          </cell>
          <cell r="S66">
            <v>11</v>
          </cell>
          <cell r="T66">
            <v>2300000000</v>
          </cell>
          <cell r="U66" t="str">
            <v>20億円以上30億円未満</v>
          </cell>
          <cell r="V66">
            <v>42461</v>
          </cell>
          <cell r="W66">
            <v>116614225</v>
          </cell>
          <cell r="X66">
            <v>4.9121647773670458E-2</v>
          </cell>
          <cell r="Y66">
            <v>2373988461</v>
          </cell>
          <cell r="Z66">
            <v>2390000000</v>
          </cell>
          <cell r="AA66">
            <v>16011539</v>
          </cell>
          <cell r="AB66">
            <v>273628461</v>
          </cell>
          <cell r="AC66">
            <v>60</v>
          </cell>
          <cell r="AD66">
            <v>2.9573096523009248</v>
          </cell>
          <cell r="AE66">
            <v>0.3065375745296478</v>
          </cell>
        </row>
        <row r="67">
          <cell r="K67">
            <v>116</v>
          </cell>
          <cell r="L67" t="str">
            <v>いちご地所</v>
          </cell>
          <cell r="M67" t="str">
            <v>豊通仙台ビル</v>
          </cell>
          <cell r="N67" t="str">
            <v>店舗</v>
          </cell>
          <cell r="O67" t="str">
            <v>商業施設</v>
          </cell>
          <cell r="P67" t="str">
            <v>固定資産</v>
          </cell>
          <cell r="Q67" t="str">
            <v>宮城県仙台市</v>
          </cell>
          <cell r="R67">
            <v>32431</v>
          </cell>
          <cell r="S67">
            <v>30</v>
          </cell>
          <cell r="T67">
            <v>980000000</v>
          </cell>
          <cell r="U67" t="str">
            <v>10億円未満</v>
          </cell>
          <cell r="V67">
            <v>42488</v>
          </cell>
          <cell r="W67">
            <v>47475170</v>
          </cell>
          <cell r="X67">
            <v>4.8290858275635069E-2</v>
          </cell>
          <cell r="Y67">
            <v>983108847</v>
          </cell>
          <cell r="Z67">
            <v>1030000000</v>
          </cell>
          <cell r="AA67">
            <v>46891153</v>
          </cell>
          <cell r="AB67">
            <v>86172474</v>
          </cell>
          <cell r="AC67">
            <v>120</v>
          </cell>
          <cell r="AD67">
            <v>7.5</v>
          </cell>
          <cell r="AE67">
            <v>0.28439999999999999</v>
          </cell>
        </row>
        <row r="68">
          <cell r="K68">
            <v>118</v>
          </cell>
          <cell r="L68" t="str">
            <v>いちご地所</v>
          </cell>
          <cell r="M68" t="str">
            <v>アソルティ栄</v>
          </cell>
          <cell r="N68" t="str">
            <v>店舗</v>
          </cell>
          <cell r="O68" t="str">
            <v>商業施設</v>
          </cell>
          <cell r="P68" t="str">
            <v>棚卸資産</v>
          </cell>
          <cell r="Q68" t="str">
            <v>愛知県名古屋市</v>
          </cell>
          <cell r="R68">
            <v>35506</v>
          </cell>
          <cell r="S68">
            <v>21</v>
          </cell>
          <cell r="T68">
            <v>1200000000</v>
          </cell>
          <cell r="U68" t="str">
            <v>10億円以上20億円未満</v>
          </cell>
          <cell r="V68">
            <v>42522</v>
          </cell>
          <cell r="W68">
            <v>87447832</v>
          </cell>
          <cell r="X68">
            <v>6.9263938008396586E-2</v>
          </cell>
          <cell r="Y68">
            <v>1262530467</v>
          </cell>
          <cell r="Z68">
            <v>1570000000</v>
          </cell>
          <cell r="AA68">
            <v>307469533</v>
          </cell>
          <cell r="AB68">
            <v>102131866</v>
          </cell>
          <cell r="AC68">
            <v>120</v>
          </cell>
          <cell r="AD68">
            <v>7.7105796037403271</v>
          </cell>
          <cell r="AE68">
            <v>0.32629999999999998</v>
          </cell>
        </row>
        <row r="69">
          <cell r="K69">
            <v>119</v>
          </cell>
          <cell r="L69" t="str">
            <v>いちご地所</v>
          </cell>
          <cell r="M69" t="str">
            <v>コスモ原宿</v>
          </cell>
          <cell r="N69" t="str">
            <v>店舗</v>
          </cell>
          <cell r="O69" t="str">
            <v>商業施設</v>
          </cell>
          <cell r="P69" t="str">
            <v>棚卸資産</v>
          </cell>
          <cell r="Q69" t="str">
            <v>東京都渋谷区</v>
          </cell>
          <cell r="R69">
            <v>31896</v>
          </cell>
          <cell r="S69">
            <v>31</v>
          </cell>
          <cell r="T69">
            <v>900000000</v>
          </cell>
          <cell r="U69" t="str">
            <v>10億円未満</v>
          </cell>
          <cell r="V69">
            <v>42550</v>
          </cell>
          <cell r="W69">
            <v>33060302</v>
          </cell>
          <cell r="X69">
            <v>3.5011525363744481E-2</v>
          </cell>
          <cell r="Y69">
            <v>944269113</v>
          </cell>
          <cell r="Z69">
            <v>960000000</v>
          </cell>
          <cell r="AA69">
            <v>15730887</v>
          </cell>
          <cell r="AB69">
            <v>136218411</v>
          </cell>
          <cell r="AC69">
            <v>120</v>
          </cell>
          <cell r="AD69">
            <v>3.9060609106602255</v>
          </cell>
          <cell r="AE69">
            <v>0.17433186136295054</v>
          </cell>
        </row>
        <row r="70">
          <cell r="K70">
            <v>120</v>
          </cell>
          <cell r="L70" t="str">
            <v>いちご地所</v>
          </cell>
          <cell r="M70" t="str">
            <v>新宿ニューシティホテル</v>
          </cell>
          <cell r="N70" t="str">
            <v>ホテル</v>
          </cell>
          <cell r="O70" t="str">
            <v>ホテル</v>
          </cell>
          <cell r="P70" t="str">
            <v>棚卸資産</v>
          </cell>
          <cell r="Q70" t="str">
            <v>東京都新宿区</v>
          </cell>
          <cell r="R70">
            <v>29181</v>
          </cell>
          <cell r="S70">
            <v>39</v>
          </cell>
          <cell r="T70">
            <v>7100000000</v>
          </cell>
          <cell r="U70" t="str">
            <v>30億円以上</v>
          </cell>
          <cell r="V70">
            <v>42629</v>
          </cell>
          <cell r="W70">
            <v>548026911</v>
          </cell>
          <cell r="X70">
            <v>4.8591622599608836E-2</v>
          </cell>
          <cell r="Y70">
            <v>11278217966</v>
          </cell>
          <cell r="Z70">
            <v>9960000000</v>
          </cell>
          <cell r="AA70">
            <v>-1318217966</v>
          </cell>
          <cell r="AB70">
            <v>349027961</v>
          </cell>
          <cell r="AC70">
            <v>36</v>
          </cell>
          <cell r="AD70">
            <v>2.7014874625494301</v>
          </cell>
          <cell r="AE70">
            <v>0.39868104395637838</v>
          </cell>
        </row>
        <row r="71">
          <cell r="K71">
            <v>121</v>
          </cell>
          <cell r="L71" t="str">
            <v>台場地所</v>
          </cell>
          <cell r="M71" t="str">
            <v>トレードピアお台場</v>
          </cell>
          <cell r="N71" t="str">
            <v>オフィス</v>
          </cell>
          <cell r="O71" t="str">
            <v>オフィス</v>
          </cell>
          <cell r="P71" t="str">
            <v>棚卸資産</v>
          </cell>
          <cell r="Q71" t="str">
            <v>東京都港区</v>
          </cell>
          <cell r="R71">
            <v>36931</v>
          </cell>
          <cell r="S71">
            <v>17</v>
          </cell>
          <cell r="T71">
            <v>28000000000</v>
          </cell>
          <cell r="U71" t="str">
            <v>30億円以上</v>
          </cell>
          <cell r="V71">
            <v>42661</v>
          </cell>
          <cell r="W71">
            <v>1526368273</v>
          </cell>
          <cell r="X71">
            <v>5.3340723336748795E-2</v>
          </cell>
          <cell r="Y71">
            <v>28615440090</v>
          </cell>
          <cell r="Z71">
            <v>38500000000</v>
          </cell>
          <cell r="AA71">
            <v>9884559910</v>
          </cell>
          <cell r="AB71">
            <v>3450000000</v>
          </cell>
          <cell r="AC71">
            <v>36</v>
          </cell>
          <cell r="AD71">
            <v>2.8722831719760222</v>
          </cell>
          <cell r="AE71">
            <v>0.4352072741212536</v>
          </cell>
        </row>
        <row r="72">
          <cell r="K72">
            <v>122</v>
          </cell>
          <cell r="L72" t="str">
            <v>いちご地所</v>
          </cell>
          <cell r="M72" t="str">
            <v>クインテッサホテル伊勢志摩（旧セレクトグランド）</v>
          </cell>
          <cell r="N72" t="str">
            <v>ホテル</v>
          </cell>
          <cell r="O72" t="str">
            <v>ホテル</v>
          </cell>
          <cell r="P72" t="str">
            <v>棚卸資産</v>
          </cell>
          <cell r="Q72" t="str">
            <v>三重県志摩市</v>
          </cell>
          <cell r="R72">
            <v>35827</v>
          </cell>
          <cell r="S72">
            <v>20</v>
          </cell>
          <cell r="T72">
            <v>541717552</v>
          </cell>
          <cell r="U72" t="str">
            <v>10億円未満</v>
          </cell>
          <cell r="V72">
            <v>42755</v>
          </cell>
          <cell r="W72">
            <v>48065384</v>
          </cell>
          <cell r="X72">
            <v>7.2241184486125695E-2</v>
          </cell>
          <cell r="Y72">
            <v>665346012</v>
          </cell>
          <cell r="Z72">
            <v>703000000</v>
          </cell>
          <cell r="AA72">
            <v>37653988</v>
          </cell>
          <cell r="AB72">
            <v>73316788</v>
          </cell>
          <cell r="AC72">
            <v>60</v>
          </cell>
          <cell r="AD72">
            <v>5.4853610063058262</v>
          </cell>
          <cell r="AE72">
            <v>0.43114825362009745</v>
          </cell>
        </row>
        <row r="73">
          <cell r="K73">
            <v>123</v>
          </cell>
          <cell r="L73" t="str">
            <v>西日本HD</v>
          </cell>
          <cell r="M73" t="str">
            <v>SHIBUYA HOTEL EN</v>
          </cell>
          <cell r="N73" t="str">
            <v>ホテル</v>
          </cell>
          <cell r="O73" t="str">
            <v>ホテル</v>
          </cell>
          <cell r="P73" t="str">
            <v>棚卸資産</v>
          </cell>
          <cell r="Q73" t="str">
            <v>東京都渋谷区</v>
          </cell>
          <cell r="R73">
            <v>34689</v>
          </cell>
          <cell r="S73">
            <v>23</v>
          </cell>
          <cell r="T73">
            <v>3300000000</v>
          </cell>
          <cell r="U73" t="str">
            <v>30億円以上</v>
          </cell>
          <cell r="V73">
            <v>42720</v>
          </cell>
          <cell r="W73">
            <v>170395626</v>
          </cell>
          <cell r="X73">
            <v>5.0918709928495988E-2</v>
          </cell>
          <cell r="Y73">
            <v>3346424649</v>
          </cell>
          <cell r="Z73">
            <v>3860000000</v>
          </cell>
          <cell r="AA73">
            <v>513575351</v>
          </cell>
          <cell r="AB73">
            <v>1123000000</v>
          </cell>
          <cell r="AC73">
            <v>12</v>
          </cell>
          <cell r="AD73">
            <v>1.2535339175422229</v>
          </cell>
          <cell r="AE73">
            <v>0.25353391754222288</v>
          </cell>
        </row>
        <row r="74">
          <cell r="K74">
            <v>124</v>
          </cell>
          <cell r="L74" t="str">
            <v>西日本HD</v>
          </cell>
          <cell r="M74" t="str">
            <v>コートホテル旭川</v>
          </cell>
          <cell r="N74" t="str">
            <v>ホテル</v>
          </cell>
          <cell r="O74" t="str">
            <v>ホテル</v>
          </cell>
          <cell r="P74" t="str">
            <v>棚卸資産</v>
          </cell>
          <cell r="Q74" t="str">
            <v>北海道旭川市</v>
          </cell>
          <cell r="R74">
            <v>32776</v>
          </cell>
          <cell r="S74">
            <v>29</v>
          </cell>
          <cell r="T74">
            <v>800000000</v>
          </cell>
          <cell r="U74" t="str">
            <v>10億円未満</v>
          </cell>
          <cell r="V74">
            <v>42720</v>
          </cell>
          <cell r="W74">
            <v>73109475</v>
          </cell>
          <cell r="X74">
            <v>8.7600907615185769E-2</v>
          </cell>
          <cell r="Y74">
            <v>834574401</v>
          </cell>
          <cell r="Z74">
            <v>1430000000</v>
          </cell>
          <cell r="AA74">
            <v>595425599</v>
          </cell>
          <cell r="AB74">
            <v>593000000</v>
          </cell>
          <cell r="AC74">
            <v>12</v>
          </cell>
          <cell r="AD74">
            <v>1.4847361469832483</v>
          </cell>
          <cell r="AE74">
            <v>0.48473614698324829</v>
          </cell>
        </row>
        <row r="75">
          <cell r="K75">
            <v>126</v>
          </cell>
          <cell r="L75" t="str">
            <v>西日本HD</v>
          </cell>
          <cell r="M75" t="str">
            <v>コートホテル福岡天神</v>
          </cell>
          <cell r="N75" t="str">
            <v>ホテル</v>
          </cell>
          <cell r="O75" t="str">
            <v>ホテル</v>
          </cell>
          <cell r="P75" t="str">
            <v>棚卸資産</v>
          </cell>
          <cell r="Q75" t="str">
            <v>福岡県福岡市</v>
          </cell>
          <cell r="R75">
            <v>33144</v>
          </cell>
          <cell r="S75">
            <v>28</v>
          </cell>
          <cell r="T75">
            <v>1100000000</v>
          </cell>
          <cell r="U75" t="str">
            <v>10億円以上20億円未満</v>
          </cell>
          <cell r="V75">
            <v>42720</v>
          </cell>
          <cell r="W75">
            <v>70678249</v>
          </cell>
          <cell r="X75">
            <v>6.3192638495368825E-2</v>
          </cell>
          <cell r="Y75">
            <v>1118457002</v>
          </cell>
          <cell r="Z75">
            <v>1410000000</v>
          </cell>
          <cell r="AA75">
            <v>291542998</v>
          </cell>
          <cell r="AB75">
            <v>505000000</v>
          </cell>
          <cell r="AC75">
            <v>12</v>
          </cell>
          <cell r="AD75">
            <v>1.2538096472613296</v>
          </cell>
          <cell r="AE75">
            <v>0.2538096472613296</v>
          </cell>
        </row>
        <row r="76">
          <cell r="K76">
            <v>127</v>
          </cell>
          <cell r="L76" t="str">
            <v>西日本HD</v>
          </cell>
          <cell r="M76" t="str">
            <v>ホテルイーストチャイナシー</v>
          </cell>
          <cell r="N76" t="str">
            <v>ホテル</v>
          </cell>
          <cell r="O76" t="str">
            <v>ホテル</v>
          </cell>
          <cell r="P76" t="str">
            <v>棚卸資産</v>
          </cell>
          <cell r="Q76" t="str">
            <v>沖縄県石垣市</v>
          </cell>
          <cell r="R76">
            <v>37678</v>
          </cell>
          <cell r="S76">
            <v>15</v>
          </cell>
          <cell r="T76">
            <v>2150000000</v>
          </cell>
          <cell r="U76" t="str">
            <v>20億円以上30億円未満</v>
          </cell>
          <cell r="V76">
            <v>42794</v>
          </cell>
          <cell r="W76">
            <v>173116548</v>
          </cell>
          <cell r="X76">
            <v>7.8506977854022414E-2</v>
          </cell>
          <cell r="Y76">
            <v>2205110332</v>
          </cell>
          <cell r="Z76">
            <v>2730000000</v>
          </cell>
          <cell r="AA76">
            <v>524889668</v>
          </cell>
          <cell r="AB76">
            <v>544000000</v>
          </cell>
          <cell r="AC76">
            <v>12</v>
          </cell>
          <cell r="AD76">
            <v>1.8020272473698697</v>
          </cell>
          <cell r="AE76">
            <v>0.80202724736986974</v>
          </cell>
        </row>
        <row r="77">
          <cell r="K77">
            <v>128</v>
          </cell>
          <cell r="L77" t="str">
            <v>西日本HD</v>
          </cell>
          <cell r="M77" t="str">
            <v>コートホテル水戸</v>
          </cell>
          <cell r="N77" t="str">
            <v>ホテル</v>
          </cell>
          <cell r="O77" t="str">
            <v>ホテル</v>
          </cell>
          <cell r="P77" t="str">
            <v>棚卸資産</v>
          </cell>
          <cell r="Q77" t="str">
            <v>茨城県水戸市</v>
          </cell>
          <cell r="R77">
            <v>34048</v>
          </cell>
          <cell r="S77">
            <v>25</v>
          </cell>
          <cell r="T77">
            <v>1000000000</v>
          </cell>
          <cell r="U77" t="str">
            <v>10億円以上20億円未満</v>
          </cell>
          <cell r="V77">
            <v>42794</v>
          </cell>
          <cell r="W77">
            <v>102734897</v>
          </cell>
          <cell r="X77">
            <v>9.5612020874441983E-2</v>
          </cell>
          <cell r="Y77">
            <v>1074497705</v>
          </cell>
          <cell r="Z77">
            <v>1470000000</v>
          </cell>
          <cell r="AA77">
            <v>395502295</v>
          </cell>
          <cell r="AB77">
            <v>602000000</v>
          </cell>
          <cell r="AC77">
            <v>12</v>
          </cell>
          <cell r="AD77">
            <v>1.4696178768674235</v>
          </cell>
          <cell r="AE77">
            <v>0.46961787686742329</v>
          </cell>
        </row>
        <row r="78">
          <cell r="K78">
            <v>130</v>
          </cell>
          <cell r="L78" t="str">
            <v>浅草地所</v>
          </cell>
          <cell r="M78" t="str">
            <v>いちごパゴダ浅草</v>
          </cell>
          <cell r="N78" t="str">
            <v>店舗</v>
          </cell>
          <cell r="O78" t="str">
            <v>商業施設</v>
          </cell>
          <cell r="P78" t="str">
            <v>棚卸資産</v>
          </cell>
          <cell r="Q78" t="str">
            <v>東京都台東区</v>
          </cell>
          <cell r="R78">
            <v>34114</v>
          </cell>
          <cell r="S78">
            <v>25</v>
          </cell>
          <cell r="T78">
            <v>1850000000</v>
          </cell>
          <cell r="U78" t="str">
            <v>10億円以上20億円未満</v>
          </cell>
          <cell r="V78">
            <v>42851</v>
          </cell>
          <cell r="W78">
            <v>91486608.423999995</v>
          </cell>
          <cell r="X78">
            <v>4.9211176950248639E-2</v>
          </cell>
          <cell r="Y78">
            <v>1859061581</v>
          </cell>
          <cell r="Z78">
            <v>2030000000</v>
          </cell>
          <cell r="AA78">
            <v>170938419</v>
          </cell>
          <cell r="AB78">
            <v>297000000</v>
          </cell>
          <cell r="AC78">
            <v>120</v>
          </cell>
          <cell r="AD78">
            <v>4.4205157730309779</v>
          </cell>
          <cell r="AE78">
            <v>0.21121495579107941</v>
          </cell>
        </row>
        <row r="79">
          <cell r="K79">
            <v>132</v>
          </cell>
          <cell r="L79" t="str">
            <v>SA3</v>
          </cell>
          <cell r="M79" t="str">
            <v>いちごサービスアパートメント高輪台</v>
          </cell>
          <cell r="N79" t="str">
            <v>レジ</v>
          </cell>
          <cell r="O79" t="str">
            <v>住居</v>
          </cell>
          <cell r="P79" t="str">
            <v>棚卸資産</v>
          </cell>
          <cell r="Q79" t="str">
            <v>東京都港区</v>
          </cell>
          <cell r="R79">
            <v>37816</v>
          </cell>
          <cell r="S79">
            <v>15</v>
          </cell>
          <cell r="T79">
            <v>990000000</v>
          </cell>
          <cell r="U79" t="str">
            <v>10億円未満</v>
          </cell>
          <cell r="V79">
            <v>42851</v>
          </cell>
          <cell r="W79">
            <v>53955592.567439258</v>
          </cell>
          <cell r="X79">
            <v>5.3011877040786748E-2</v>
          </cell>
          <cell r="Y79">
            <v>1017801964</v>
          </cell>
          <cell r="Z79">
            <v>1070000000</v>
          </cell>
          <cell r="AA79">
            <v>52198036</v>
          </cell>
          <cell r="AB79">
            <v>190400000</v>
          </cell>
          <cell r="AC79">
            <v>36</v>
          </cell>
          <cell r="AD79">
            <v>2.6576494187590889</v>
          </cell>
          <cell r="AE79">
            <v>0.38250044130010941</v>
          </cell>
        </row>
        <row r="80">
          <cell r="K80">
            <v>133</v>
          </cell>
          <cell r="L80" t="str">
            <v>SA3</v>
          </cell>
          <cell r="M80" t="str">
            <v>MusBee東京浜松町(旧ビーサイト浜松町)</v>
          </cell>
          <cell r="N80" t="str">
            <v>ホテル</v>
          </cell>
          <cell r="O80" t="str">
            <v>ホテル</v>
          </cell>
          <cell r="P80" t="str">
            <v>棚卸資産</v>
          </cell>
          <cell r="Q80" t="str">
            <v>東京都港区</v>
          </cell>
          <cell r="R80">
            <v>37406</v>
          </cell>
          <cell r="S80">
            <v>16</v>
          </cell>
          <cell r="T80">
            <v>616000000</v>
          </cell>
          <cell r="U80" t="str">
            <v>10億円未満</v>
          </cell>
          <cell r="V80">
            <v>42851</v>
          </cell>
          <cell r="W80">
            <v>30971559.454626724</v>
          </cell>
          <cell r="X80">
            <v>4.5356813479235487E-2</v>
          </cell>
          <cell r="Y80">
            <v>682842490</v>
          </cell>
          <cell r="Z80">
            <v>1070000000</v>
          </cell>
          <cell r="AA80">
            <v>387157510</v>
          </cell>
          <cell r="AB80">
            <v>152300000</v>
          </cell>
          <cell r="AC80">
            <v>60</v>
          </cell>
          <cell r="AD80">
            <v>3.8462894023362599</v>
          </cell>
          <cell r="AE80">
            <v>0.32674394347626934</v>
          </cell>
        </row>
        <row r="81">
          <cell r="K81">
            <v>134</v>
          </cell>
          <cell r="L81" t="str">
            <v>SA3</v>
          </cell>
          <cell r="M81" t="str">
            <v>いちごサービスアパートメント銀座</v>
          </cell>
          <cell r="N81" t="str">
            <v>レジ</v>
          </cell>
          <cell r="O81" t="str">
            <v>住居</v>
          </cell>
          <cell r="P81" t="str">
            <v>棚卸資産</v>
          </cell>
          <cell r="Q81" t="str">
            <v>東京都中央区</v>
          </cell>
          <cell r="R81">
            <v>37439</v>
          </cell>
          <cell r="S81">
            <v>16</v>
          </cell>
          <cell r="T81">
            <v>1034000000</v>
          </cell>
          <cell r="U81" t="str">
            <v>10億円以上20億円未満</v>
          </cell>
          <cell r="V81">
            <v>42851</v>
          </cell>
          <cell r="W81">
            <v>47570210.799999997</v>
          </cell>
          <cell r="X81">
            <v>4.4579940122142885E-2</v>
          </cell>
          <cell r="Y81">
            <v>1067076597</v>
          </cell>
          <cell r="Z81">
            <v>1070000000</v>
          </cell>
          <cell r="AA81">
            <v>2923403</v>
          </cell>
          <cell r="AB81">
            <v>197300000</v>
          </cell>
          <cell r="AC81">
            <v>60</v>
          </cell>
          <cell r="AD81">
            <v>2.8794273152559557</v>
          </cell>
          <cell r="AE81">
            <v>0.26234399949493659</v>
          </cell>
        </row>
        <row r="82">
          <cell r="K82">
            <v>135</v>
          </cell>
          <cell r="L82" t="str">
            <v>いちご地所</v>
          </cell>
          <cell r="M82" t="str">
            <v>味の素物流習志野センター</v>
          </cell>
          <cell r="N82" t="str">
            <v>物流施設</v>
          </cell>
          <cell r="O82" t="str">
            <v>ロジスティクス</v>
          </cell>
          <cell r="P82" t="str">
            <v>棚卸資産</v>
          </cell>
          <cell r="Q82" t="str">
            <v>千葉県習志野市</v>
          </cell>
          <cell r="R82">
            <v>33542</v>
          </cell>
          <cell r="S82">
            <v>27</v>
          </cell>
          <cell r="T82">
            <v>1615000000</v>
          </cell>
          <cell r="U82" t="str">
            <v>10億円以上20億円未満</v>
          </cell>
          <cell r="V82">
            <v>42853</v>
          </cell>
          <cell r="W82">
            <v>97451600</v>
          </cell>
          <cell r="X82">
            <v>5.6719628815149435E-2</v>
          </cell>
          <cell r="Y82">
            <v>1718128310</v>
          </cell>
          <cell r="Z82">
            <v>1780000000</v>
          </cell>
          <cell r="AA82">
            <v>61871690</v>
          </cell>
          <cell r="AB82">
            <v>188359860</v>
          </cell>
          <cell r="AC82">
            <v>120</v>
          </cell>
          <cell r="AD82">
            <v>6.1826543164958156</v>
          </cell>
          <cell r="AE82">
            <v>0.2583922395944771</v>
          </cell>
        </row>
        <row r="83">
          <cell r="K83">
            <v>136</v>
          </cell>
          <cell r="L83" t="str">
            <v>いちご地所</v>
          </cell>
          <cell r="M83" t="str">
            <v>エスピーパック茜浜物流センター</v>
          </cell>
          <cell r="N83" t="str">
            <v>物流施設</v>
          </cell>
          <cell r="O83" t="str">
            <v>ロジスティクス</v>
          </cell>
          <cell r="P83" t="str">
            <v>棚卸資産</v>
          </cell>
          <cell r="Q83" t="str">
            <v>千葉県習志野市</v>
          </cell>
          <cell r="R83">
            <v>33420</v>
          </cell>
          <cell r="S83">
            <v>27</v>
          </cell>
          <cell r="T83">
            <v>1960000000</v>
          </cell>
          <cell r="U83" t="str">
            <v>10億円以上20億円未満</v>
          </cell>
          <cell r="V83">
            <v>42853</v>
          </cell>
          <cell r="W83">
            <v>163130340</v>
          </cell>
          <cell r="X83">
            <v>7.9129185693942977E-2</v>
          </cell>
          <cell r="Y83">
            <v>2061569806</v>
          </cell>
          <cell r="Z83">
            <v>2240000000</v>
          </cell>
          <cell r="AA83">
            <v>178430194</v>
          </cell>
          <cell r="AB83">
            <v>202564205</v>
          </cell>
          <cell r="AC83">
            <v>120</v>
          </cell>
          <cell r="AD83">
            <v>8.7523037343545074</v>
          </cell>
          <cell r="AE83">
            <v>0.32779064726429086</v>
          </cell>
        </row>
        <row r="84">
          <cell r="K84">
            <v>138</v>
          </cell>
          <cell r="L84" t="str">
            <v>いちご地所</v>
          </cell>
          <cell r="M84" t="str">
            <v>クインテッサホテル大垣（旧ロワジール）</v>
          </cell>
          <cell r="N84" t="str">
            <v>ホテル</v>
          </cell>
          <cell r="O84" t="str">
            <v>ホテル</v>
          </cell>
          <cell r="P84" t="str">
            <v>棚卸資産</v>
          </cell>
          <cell r="Q84" t="str">
            <v>岐阜県大垣市</v>
          </cell>
          <cell r="R84">
            <v>32681</v>
          </cell>
          <cell r="S84">
            <v>29</v>
          </cell>
          <cell r="T84">
            <v>1243343795</v>
          </cell>
          <cell r="U84" t="str">
            <v>10億円以上20億円未満</v>
          </cell>
          <cell r="V84">
            <v>42886</v>
          </cell>
          <cell r="W84">
            <v>96466133</v>
          </cell>
          <cell r="X84">
            <v>7.1901522333192039E-2</v>
          </cell>
          <cell r="Y84">
            <v>1341642428</v>
          </cell>
          <cell r="Z84">
            <v>1690000000</v>
          </cell>
          <cell r="AA84">
            <v>348357572</v>
          </cell>
          <cell r="AB84">
            <v>0</v>
          </cell>
          <cell r="AC84">
            <v>36</v>
          </cell>
          <cell r="AD84" t="str">
            <v>N/A</v>
          </cell>
          <cell r="AE84" t="str">
            <v>N/A</v>
          </cell>
        </row>
        <row r="85">
          <cell r="K85">
            <v>139</v>
          </cell>
          <cell r="L85" t="str">
            <v>いちごオーナーズ</v>
          </cell>
          <cell r="M85" t="str">
            <v>LA01ビル</v>
          </cell>
          <cell r="N85" t="str">
            <v>オフィス</v>
          </cell>
          <cell r="O85" t="str">
            <v>オフィス</v>
          </cell>
          <cell r="P85" t="str">
            <v>棚卸資産</v>
          </cell>
          <cell r="Q85" t="str">
            <v>東京都渋谷区</v>
          </cell>
          <cell r="R85">
            <v>42646</v>
          </cell>
          <cell r="S85">
            <v>2</v>
          </cell>
          <cell r="T85">
            <v>580000000</v>
          </cell>
          <cell r="U85" t="str">
            <v>10億円未満</v>
          </cell>
          <cell r="V85">
            <v>42885</v>
          </cell>
          <cell r="W85">
            <v>27920000</v>
          </cell>
          <cell r="X85">
            <v>4.630512738815025E-2</v>
          </cell>
          <cell r="Y85">
            <v>602956985</v>
          </cell>
          <cell r="Z85">
            <v>682000000</v>
          </cell>
          <cell r="AA85">
            <v>79043015</v>
          </cell>
          <cell r="AB85">
            <v>600467785</v>
          </cell>
          <cell r="AC85">
            <v>12</v>
          </cell>
          <cell r="AD85">
            <v>1.1511984016372221</v>
          </cell>
          <cell r="AE85">
            <v>0.15119840163722209</v>
          </cell>
        </row>
        <row r="86">
          <cell r="K86">
            <v>142</v>
          </cell>
          <cell r="L86" t="str">
            <v>GK金城</v>
          </cell>
          <cell r="M86" t="str">
            <v>ホテル・ザ・エム金沢雨庵</v>
          </cell>
          <cell r="N86" t="str">
            <v>ホテル</v>
          </cell>
          <cell r="O86" t="str">
            <v>ホテル</v>
          </cell>
          <cell r="P86" t="str">
            <v>棚卸資産</v>
          </cell>
          <cell r="Q86" t="str">
            <v>石川県金沢市</v>
          </cell>
          <cell r="R86">
            <v>42993</v>
          </cell>
          <cell r="S86">
            <v>1</v>
          </cell>
          <cell r="T86">
            <v>1800000000</v>
          </cell>
          <cell r="U86" t="str">
            <v>10億円以上20億円未満</v>
          </cell>
          <cell r="V86">
            <v>43069</v>
          </cell>
          <cell r="W86">
            <v>94855041.625713527</v>
          </cell>
          <cell r="X86">
            <v>5.2621181342286383E-2</v>
          </cell>
          <cell r="Y86">
            <v>1802601903</v>
          </cell>
          <cell r="Z86">
            <v>2010000000</v>
          </cell>
          <cell r="AA86">
            <v>207398097</v>
          </cell>
          <cell r="AB86">
            <v>372000000</v>
          </cell>
          <cell r="AC86">
            <v>24</v>
          </cell>
          <cell r="AD86">
            <v>2.1194777526881721</v>
          </cell>
          <cell r="AE86">
            <v>0.54239942739706315</v>
          </cell>
        </row>
        <row r="87">
          <cell r="K87">
            <v>143</v>
          </cell>
          <cell r="L87" t="str">
            <v>いちご福岡</v>
          </cell>
          <cell r="M87" t="str">
            <v>天神シティビル</v>
          </cell>
          <cell r="N87" t="str">
            <v>店舗</v>
          </cell>
          <cell r="O87" t="str">
            <v>商業施設</v>
          </cell>
          <cell r="P87" t="str">
            <v>棚卸資産</v>
          </cell>
          <cell r="Q87" t="str">
            <v>福岡県福岡市</v>
          </cell>
          <cell r="R87">
            <v>30985</v>
          </cell>
          <cell r="S87">
            <v>34</v>
          </cell>
          <cell r="T87">
            <v>1583531275</v>
          </cell>
          <cell r="U87" t="str">
            <v>10億円以上20億円未満</v>
          </cell>
          <cell r="V87">
            <v>42979</v>
          </cell>
          <cell r="W87">
            <v>90123068</v>
          </cell>
          <cell r="X87">
            <v>5.3785222711618196E-2</v>
          </cell>
          <cell r="Y87">
            <v>1675610204</v>
          </cell>
          <cell r="Z87">
            <v>1780000000</v>
          </cell>
          <cell r="AA87">
            <v>104389796</v>
          </cell>
          <cell r="AB87">
            <v>223496442</v>
          </cell>
          <cell r="AC87">
            <v>96</v>
          </cell>
          <cell r="AD87">
            <v>3.7776871852633844</v>
          </cell>
          <cell r="AE87">
            <v>0.19947317753243565</v>
          </cell>
        </row>
        <row r="88">
          <cell r="K88">
            <v>144</v>
          </cell>
          <cell r="L88" t="str">
            <v>GK Cosmos</v>
          </cell>
          <cell r="M88" t="str">
            <v>櫻岳ビル</v>
          </cell>
          <cell r="N88" t="str">
            <v>オフィス</v>
          </cell>
          <cell r="O88" t="str">
            <v>オフィス</v>
          </cell>
          <cell r="P88" t="str">
            <v>棚卸資産</v>
          </cell>
          <cell r="Q88" t="str">
            <v>東京都千代田区</v>
          </cell>
          <cell r="R88">
            <v>32224</v>
          </cell>
          <cell r="S88">
            <v>30</v>
          </cell>
          <cell r="T88">
            <v>1870000000</v>
          </cell>
          <cell r="U88" t="str">
            <v>10億円以上20億円未満</v>
          </cell>
          <cell r="V88">
            <v>43159</v>
          </cell>
          <cell r="W88">
            <v>128800000</v>
          </cell>
          <cell r="X88">
            <v>6.8500578077069774E-2</v>
          </cell>
          <cell r="Y88">
            <v>1880276103</v>
          </cell>
          <cell r="Z88">
            <v>2050000000</v>
          </cell>
          <cell r="AA88">
            <v>169723897</v>
          </cell>
          <cell r="AB88">
            <v>268000000</v>
          </cell>
          <cell r="AC88">
            <v>8</v>
          </cell>
          <cell r="AD88">
            <v>8.0009940665223276</v>
          </cell>
          <cell r="AE88">
            <v>0.34663870027342414</v>
          </cell>
        </row>
        <row r="89">
          <cell r="L89" t="str">
            <v>( A ) -FY18以前-</v>
          </cell>
          <cell r="M89">
            <v>82</v>
          </cell>
          <cell r="Q89" t="str">
            <v>2017年2月期以前に取得し、現時点で保有　合計</v>
          </cell>
          <cell r="T89">
            <v>166244715280</v>
          </cell>
          <cell r="U89">
            <v>166244715280</v>
          </cell>
          <cell r="W89">
            <v>10370414465.871778</v>
          </cell>
          <cell r="X89">
            <v>6.4039210284299014E-2</v>
          </cell>
          <cell r="Y89">
            <v>172714873530</v>
          </cell>
          <cell r="Z89">
            <v>212689000000</v>
          </cell>
          <cell r="AA89">
            <v>39974126470</v>
          </cell>
          <cell r="AB89">
            <v>32738307672</v>
          </cell>
          <cell r="AC89" t="str">
            <v>-</v>
          </cell>
          <cell r="AD89">
            <v>2.9473143696218687</v>
          </cell>
          <cell r="AE89">
            <v>0.35306278406072505</v>
          </cell>
        </row>
        <row r="91">
          <cell r="K91">
            <v>145</v>
          </cell>
          <cell r="L91" t="str">
            <v>GK泊多</v>
          </cell>
          <cell r="M91" t="str">
            <v>ネストホテル博多駅前</v>
          </cell>
          <cell r="N91" t="str">
            <v>ホテル</v>
          </cell>
          <cell r="O91" t="str">
            <v>ホテル</v>
          </cell>
          <cell r="P91" t="str">
            <v>棚卸資産</v>
          </cell>
          <cell r="Q91" t="str">
            <v>福岡県福岡市</v>
          </cell>
          <cell r="R91">
            <v>43122</v>
          </cell>
          <cell r="S91">
            <v>1</v>
          </cell>
          <cell r="T91">
            <v>2860000000</v>
          </cell>
          <cell r="U91" t="str">
            <v>20億円以上30億円未満</v>
          </cell>
          <cell r="V91">
            <v>43190</v>
          </cell>
          <cell r="W91">
            <v>193552660</v>
          </cell>
          <cell r="X91">
            <v>6.3507122227844215E-2</v>
          </cell>
          <cell r="Y91">
            <v>3047731549</v>
          </cell>
          <cell r="Z91">
            <v>3710000000</v>
          </cell>
          <cell r="AA91">
            <v>662268451</v>
          </cell>
          <cell r="AB91">
            <v>301000000</v>
          </cell>
          <cell r="AC91">
            <v>24</v>
          </cell>
          <cell r="AD91">
            <v>3.37</v>
          </cell>
          <cell r="AE91">
            <v>1.0244</v>
          </cell>
        </row>
        <row r="92">
          <cell r="L92" t="str">
            <v>1Q (3M)</v>
          </cell>
          <cell r="M92">
            <v>1</v>
          </cell>
          <cell r="Q92" t="str">
            <v>1Qに取得し、現保有物件</v>
          </cell>
          <cell r="T92">
            <v>2860000000</v>
          </cell>
          <cell r="U92">
            <v>2860000000</v>
          </cell>
          <cell r="W92">
            <v>193552660</v>
          </cell>
          <cell r="X92">
            <v>6.3507122227844215E-2</v>
          </cell>
          <cell r="Y92">
            <v>3047731549</v>
          </cell>
          <cell r="Z92">
            <v>3710000000</v>
          </cell>
          <cell r="AA92">
            <v>662268451</v>
          </cell>
          <cell r="AB92">
            <v>301000000</v>
          </cell>
          <cell r="AC92" t="str">
            <v>-</v>
          </cell>
          <cell r="AD92">
            <v>3.37</v>
          </cell>
          <cell r="AE92">
            <v>1.0244</v>
          </cell>
        </row>
        <row r="93">
          <cell r="K93">
            <v>146</v>
          </cell>
          <cell r="L93" t="str">
            <v>いちご土地心築</v>
          </cell>
          <cell r="M93" t="str">
            <v>銀座8818ビル</v>
          </cell>
          <cell r="N93" t="str">
            <v>店舗</v>
          </cell>
          <cell r="O93" t="str">
            <v>商業施設</v>
          </cell>
          <cell r="P93" t="str">
            <v>固定資産</v>
          </cell>
          <cell r="Q93" t="str">
            <v>東京都中央区</v>
          </cell>
          <cell r="R93">
            <v>33117</v>
          </cell>
          <cell r="S93">
            <v>28</v>
          </cell>
          <cell r="T93">
            <v>1050000000</v>
          </cell>
          <cell r="U93" t="str">
            <v>10億円以上20億円未満</v>
          </cell>
          <cell r="V93">
            <v>43319</v>
          </cell>
          <cell r="W93">
            <v>30549449</v>
          </cell>
          <cell r="X93">
            <v>2.787370357157689E-2</v>
          </cell>
          <cell r="Y93">
            <v>1095995332</v>
          </cell>
          <cell r="Z93">
            <v>1095995332</v>
          </cell>
          <cell r="AA93">
            <v>0</v>
          </cell>
          <cell r="AB93">
            <v>374696868</v>
          </cell>
          <cell r="AC93">
            <v>120</v>
          </cell>
          <cell r="AD93">
            <v>2.36</v>
          </cell>
          <cell r="AE93">
            <v>9.2299999999999993E-2</v>
          </cell>
        </row>
        <row r="94">
          <cell r="K94">
            <v>147</v>
          </cell>
          <cell r="L94" t="str">
            <v xml:space="preserve">ICH </v>
          </cell>
          <cell r="M94" t="str">
            <v>ザ・ビー京都四条</v>
          </cell>
          <cell r="N94" t="str">
            <v>ホテル</v>
          </cell>
          <cell r="O94" t="str">
            <v>ホテル</v>
          </cell>
          <cell r="P94" t="str">
            <v>棚卸資産</v>
          </cell>
          <cell r="Q94" t="str">
            <v>京都府京都市</v>
          </cell>
          <cell r="R94">
            <v>43264</v>
          </cell>
          <cell r="S94">
            <v>1</v>
          </cell>
          <cell r="T94">
            <v>5300000000</v>
          </cell>
          <cell r="U94" t="str">
            <v>30億円以上</v>
          </cell>
          <cell r="V94">
            <v>43343</v>
          </cell>
          <cell r="W94">
            <v>328392962</v>
          </cell>
          <cell r="X94">
            <v>6.1703049738724362E-2</v>
          </cell>
          <cell r="Y94">
            <v>5322151229</v>
          </cell>
          <cell r="Z94">
            <v>5700000000</v>
          </cell>
          <cell r="AA94">
            <v>377848771</v>
          </cell>
          <cell r="AB94">
            <v>1666151229</v>
          </cell>
          <cell r="AC94">
            <v>24</v>
          </cell>
          <cell r="AD94">
            <v>1.59</v>
          </cell>
          <cell r="AE94">
            <v>0.27200000000000002</v>
          </cell>
        </row>
        <row r="95">
          <cell r="K95">
            <v>148</v>
          </cell>
          <cell r="L95" t="str">
            <v>いちご地所</v>
          </cell>
          <cell r="M95" t="str">
            <v>北島ビル</v>
          </cell>
          <cell r="N95" t="str">
            <v>オフィス・店舗</v>
          </cell>
          <cell r="O95" t="str">
            <v>オフィス</v>
          </cell>
          <cell r="P95" t="str">
            <v>棚卸資産</v>
          </cell>
          <cell r="Q95" t="str">
            <v>東京都千代田区</v>
          </cell>
          <cell r="R95">
            <v>24989</v>
          </cell>
          <cell r="S95">
            <v>50</v>
          </cell>
          <cell r="T95">
            <v>601000000</v>
          </cell>
          <cell r="U95" t="str">
            <v>10億円未満</v>
          </cell>
          <cell r="V95">
            <v>43343</v>
          </cell>
          <cell r="W95">
            <v>54373070</v>
          </cell>
          <cell r="X95">
            <v>8.4915323837436565E-2</v>
          </cell>
          <cell r="Y95">
            <v>640321058</v>
          </cell>
          <cell r="Z95">
            <v>640321058</v>
          </cell>
          <cell r="AA95">
            <v>0</v>
          </cell>
          <cell r="AB95">
            <v>166000000</v>
          </cell>
          <cell r="AC95">
            <v>24</v>
          </cell>
          <cell r="AD95">
            <v>3.93</v>
          </cell>
          <cell r="AE95">
            <v>1.0437000000000001</v>
          </cell>
        </row>
        <row r="96">
          <cell r="L96" t="str">
            <v>2Q (3M)</v>
          </cell>
          <cell r="M96">
            <v>3</v>
          </cell>
          <cell r="Q96" t="str">
            <v>2Qに取得し、現保有物件</v>
          </cell>
          <cell r="T96">
            <v>6951000000</v>
          </cell>
          <cell r="U96">
            <v>6951000000</v>
          </cell>
          <cell r="W96">
            <v>413315481</v>
          </cell>
          <cell r="X96">
            <v>8.4915323837436565E-2</v>
          </cell>
          <cell r="Y96">
            <v>640321058</v>
          </cell>
          <cell r="Z96">
            <v>640321058</v>
          </cell>
          <cell r="AA96">
            <v>0</v>
          </cell>
          <cell r="AB96">
            <v>2206848097</v>
          </cell>
          <cell r="AC96" t="str">
            <v>-</v>
          </cell>
          <cell r="AD96">
            <v>1.8967526891770476</v>
          </cell>
          <cell r="AE96">
            <v>0.46933333333333338</v>
          </cell>
        </row>
        <row r="97">
          <cell r="K97">
            <v>149</v>
          </cell>
          <cell r="L97" t="str">
            <v>GK ACZ</v>
          </cell>
          <cell r="M97" t="str">
            <v>AkibaカルチャーズZONE</v>
          </cell>
          <cell r="N97" t="str">
            <v>店舗</v>
          </cell>
          <cell r="O97" t="str">
            <v>商業施設</v>
          </cell>
          <cell r="P97" t="str">
            <v>固定資産</v>
          </cell>
          <cell r="Q97" t="str">
            <v>東京都千代田区</v>
          </cell>
          <cell r="R97">
            <v>32990</v>
          </cell>
          <cell r="S97">
            <v>28</v>
          </cell>
          <cell r="T97">
            <v>7300000000</v>
          </cell>
          <cell r="U97" t="str">
            <v>30億円以上</v>
          </cell>
          <cell r="V97">
            <v>43371</v>
          </cell>
          <cell r="W97">
            <v>307949465</v>
          </cell>
          <cell r="X97">
            <v>4.0946061725398185E-2</v>
          </cell>
          <cell r="Y97">
            <v>7520856757</v>
          </cell>
          <cell r="Z97">
            <v>8000000000</v>
          </cell>
          <cell r="AA97">
            <v>479143243</v>
          </cell>
          <cell r="AB97">
            <v>2268711637</v>
          </cell>
          <cell r="AC97">
            <v>120</v>
          </cell>
          <cell r="AD97">
            <v>2.14</v>
          </cell>
          <cell r="AE97">
            <v>8.2000000000000003E-2</v>
          </cell>
        </row>
        <row r="98">
          <cell r="K98">
            <v>150</v>
          </cell>
          <cell r="L98" t="str">
            <v>いちご地所</v>
          </cell>
          <cell r="M98" t="str">
            <v>銀座CSS Building Ⅲ</v>
          </cell>
          <cell r="N98" t="str">
            <v>オフィス・店舗</v>
          </cell>
          <cell r="O98" t="str">
            <v>複合施設</v>
          </cell>
          <cell r="P98" t="str">
            <v>棚卸資産</v>
          </cell>
          <cell r="Q98" t="str">
            <v>東京都中央区</v>
          </cell>
          <cell r="R98">
            <v>31968</v>
          </cell>
          <cell r="S98">
            <v>31</v>
          </cell>
          <cell r="T98">
            <v>8150000000</v>
          </cell>
          <cell r="U98" t="str">
            <v>30億円以上</v>
          </cell>
          <cell r="V98">
            <v>43374</v>
          </cell>
          <cell r="W98">
            <v>353692947</v>
          </cell>
          <cell r="X98">
            <v>4.3341273209356802E-2</v>
          </cell>
          <cell r="Y98">
            <v>8160649672</v>
          </cell>
          <cell r="Z98">
            <v>9030000000</v>
          </cell>
          <cell r="AA98">
            <v>869350328</v>
          </cell>
          <cell r="AB98">
            <v>1160649672</v>
          </cell>
          <cell r="AC98">
            <v>120</v>
          </cell>
          <cell r="AD98">
            <v>6.17</v>
          </cell>
          <cell r="AE98">
            <v>0.24740000000000001</v>
          </cell>
        </row>
        <row r="99">
          <cell r="K99">
            <v>151</v>
          </cell>
          <cell r="L99" t="str">
            <v>いちご福岡</v>
          </cell>
          <cell r="M99" t="str">
            <v>シエルブルー天神</v>
          </cell>
          <cell r="N99" t="str">
            <v>オフィス・店舗</v>
          </cell>
          <cell r="O99" t="str">
            <v>複合施設</v>
          </cell>
          <cell r="P99" t="str">
            <v>棚卸資産</v>
          </cell>
          <cell r="Q99" t="str">
            <v>福岡県福岡市</v>
          </cell>
          <cell r="R99">
            <v>36103</v>
          </cell>
          <cell r="S99">
            <v>20</v>
          </cell>
          <cell r="T99">
            <v>505000000</v>
          </cell>
          <cell r="U99" t="str">
            <v>10億円未満</v>
          </cell>
          <cell r="V99">
            <v>43404</v>
          </cell>
          <cell r="W99">
            <v>36913314</v>
          </cell>
          <cell r="X99">
            <v>6.9916013915670469E-2</v>
          </cell>
          <cell r="Y99">
            <v>527966512</v>
          </cell>
          <cell r="Z99">
            <v>566000000</v>
          </cell>
          <cell r="AA99">
            <v>38033488</v>
          </cell>
          <cell r="AB99">
            <v>37966512</v>
          </cell>
          <cell r="AC99">
            <v>60</v>
          </cell>
          <cell r="AD99">
            <v>5.08</v>
          </cell>
          <cell r="AE99">
            <v>0.43109999999999998</v>
          </cell>
        </row>
        <row r="100">
          <cell r="L100" t="str">
            <v>3Q (3M)</v>
          </cell>
          <cell r="M100">
            <v>3</v>
          </cell>
          <cell r="Q100" t="str">
            <v>3Qに取得し、現保有物件</v>
          </cell>
          <cell r="T100">
            <v>15955000000</v>
          </cell>
          <cell r="U100">
            <v>15955000000</v>
          </cell>
          <cell r="W100">
            <v>698555726</v>
          </cell>
          <cell r="X100">
            <v>6.9916013915670469E-2</v>
          </cell>
          <cell r="Y100">
            <v>527966512</v>
          </cell>
          <cell r="Z100">
            <v>566000000</v>
          </cell>
          <cell r="AA100">
            <v>38033488</v>
          </cell>
          <cell r="AB100">
            <v>3467327821</v>
          </cell>
          <cell r="AC100" t="str">
            <v>-</v>
          </cell>
          <cell r="AD100">
            <v>3.5211903490737164</v>
          </cell>
          <cell r="AE100">
            <v>0.2535</v>
          </cell>
        </row>
        <row r="101">
          <cell r="L101" t="str">
            <v>3Q 累計</v>
          </cell>
          <cell r="M101">
            <v>7</v>
          </cell>
          <cell r="Q101" t="str">
            <v>2018年2月期中に取得、かつ、現保有物件</v>
          </cell>
          <cell r="T101">
            <v>25766000000</v>
          </cell>
          <cell r="U101">
            <v>25766000000</v>
          </cell>
          <cell r="W101">
            <v>1305423867</v>
          </cell>
          <cell r="Y101">
            <v>26315672109</v>
          </cell>
          <cell r="Z101">
            <v>28742316390</v>
          </cell>
          <cell r="AA101">
            <v>2426644281</v>
          </cell>
          <cell r="AB101">
            <v>5975175918</v>
          </cell>
          <cell r="AC101" t="str">
            <v>-</v>
          </cell>
          <cell r="AD101">
            <v>2.9136106722021369</v>
          </cell>
          <cell r="AE101">
            <v>0.45612857142857138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p Odori"/>
      <sheetName val="North33"/>
      <sheetName val="Takadano"/>
      <sheetName val="Woody"/>
      <sheetName val="Hitachi Nipp"/>
      <sheetName val="Hitachi Megu"/>
      <sheetName val="Hitachi Akasa"/>
      <sheetName val="Tanaka"/>
      <sheetName val="Goto"/>
      <sheetName val="銀座英"/>
      <sheetName val="IPB 英"/>
      <sheetName val="日比谷英"/>
      <sheetName val="共和E"/>
      <sheetName val="池袋 英 "/>
      <sheetName val="IPB曙橋 英"/>
      <sheetName val="Nisso英"/>
      <sheetName val="Sanko Data"/>
      <sheetName val="Ikoma Data"/>
      <sheetName val="麹町"/>
      <sheetName val="銀座　和"/>
      <sheetName val="Nisso和 (2)"/>
      <sheetName val="IPB曙橋 和"/>
      <sheetName val="池袋　和"/>
      <sheetName val="共和　5　和"/>
      <sheetName val="日比谷　和"/>
      <sheetName val="IPB 和"/>
      <sheetName val="王子一覧"/>
      <sheetName val="Rent Roll"/>
      <sheetName val="Replacement"/>
      <sheetName val="Database"/>
      <sheetName val="I-Input"/>
      <sheetName val="I-CF"/>
      <sheetName val="予算実績比較"/>
      <sheetName val="Comps"/>
      <sheetName val="SA行"/>
      <sheetName val="Collateral"/>
      <sheetName val="A行"/>
      <sheetName val="etc"/>
      <sheetName val="HA行"/>
      <sheetName val="KA行"/>
      <sheetName val="MA行"/>
      <sheetName val="NA行"/>
      <sheetName val="RA行"/>
      <sheetName val="TA行"/>
      <sheetName val="WA行"/>
      <sheetName val="YA行"/>
      <sheetName val="CodeTable"/>
      <sheetName val="Pricing"/>
      <sheetName val="リスト"/>
      <sheetName val="評価書"/>
      <sheetName val="Sap_Odori"/>
      <sheetName val="Hitachi_Nipp"/>
      <sheetName val="Hitachi_Megu"/>
      <sheetName val="Hitachi_Akasa"/>
      <sheetName val="IPB_英"/>
      <sheetName val="池袋_英_"/>
      <sheetName val="IPB曙橋_英"/>
      <sheetName val="Sanko_Data"/>
      <sheetName val="Ikoma_Data"/>
      <sheetName val="Nisso和_(2)"/>
      <sheetName val="IPB曙橋_和"/>
      <sheetName val="IPB_和"/>
      <sheetName val="Rent_Roll"/>
      <sheetName val="Sum"/>
      <sheetName val="H12～H16"/>
      <sheetName val="Data list"/>
      <sheetName val="マスター"/>
      <sheetName val="損益計算書"/>
      <sheetName val="入金明細"/>
      <sheetName val="×ガス"/>
      <sheetName val="AIGsys8"/>
      <sheetName val="Details"/>
      <sheetName val="【麻布GT】取引関係者概要"/>
      <sheetName val="データシート"/>
      <sheetName val="レントロール●"/>
      <sheetName val="稼働率●"/>
      <sheetName val="修繕費支払明細●"/>
      <sheetName val="敷金残高表●"/>
      <sheetName val="表紙"/>
      <sheetName val="単価リスト"/>
      <sheetName val="TR①"/>
      <sheetName val="List"/>
      <sheetName val="Sap_Odori1"/>
      <sheetName val="Hitachi_Nipp1"/>
      <sheetName val="Hitachi_Megu1"/>
      <sheetName val="Hitachi_Akasa1"/>
      <sheetName val="IPB_英1"/>
      <sheetName val="池袋_英_1"/>
      <sheetName val="IPB曙橋_英1"/>
      <sheetName val="Sanko_Data1"/>
      <sheetName val="Ikoma_Data1"/>
      <sheetName val="Nisso和_(2)1"/>
      <sheetName val="IPB曙橋_和1"/>
      <sheetName val="IPB_和1"/>
      <sheetName val="Rent_Ro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２３KU</v>
          </cell>
        </row>
        <row r="10">
          <cell r="A10" t="str">
            <v>Uchisaiwaicho/Kasumigaseki/Nagatacho</v>
          </cell>
        </row>
        <row r="16">
          <cell r="A16" t="str">
            <v>Kojimachi</v>
          </cell>
        </row>
        <row r="22">
          <cell r="A22" t="str">
            <v>Bancho</v>
          </cell>
        </row>
        <row r="47">
          <cell r="A47" t="str">
            <v>Iidabashi</v>
          </cell>
        </row>
        <row r="53">
          <cell r="A53" t="str">
            <v>Kanda Jinbo-cho</v>
          </cell>
        </row>
        <row r="60">
          <cell r="A60" t="str">
            <v>Uchikanda Kandasuwacho</v>
          </cell>
        </row>
        <row r="66">
          <cell r="A66" t="str">
            <v>Iwamotocho/Higashikanda/Sotokanda</v>
          </cell>
        </row>
        <row r="73">
          <cell r="A73" t="str">
            <v>Ginza</v>
          </cell>
        </row>
        <row r="79">
          <cell r="A79" t="str">
            <v>Tsukijima/Kachidoki/Harumi</v>
          </cell>
        </row>
        <row r="86">
          <cell r="A86" t="str">
            <v>Shinbashi</v>
          </cell>
        </row>
        <row r="92">
          <cell r="A92" t="str">
            <v>Toranomon</v>
          </cell>
        </row>
        <row r="98">
          <cell r="A98" t="str">
            <v>Hamamatsucho Shibakoen</v>
          </cell>
        </row>
        <row r="104">
          <cell r="A104" t="str">
            <v>Shiba/Mita</v>
          </cell>
        </row>
        <row r="110">
          <cell r="A110" t="str">
            <v>Roppongi</v>
          </cell>
        </row>
        <row r="116">
          <cell r="A116" t="str">
            <v>Akasaka</v>
          </cell>
        </row>
        <row r="122">
          <cell r="A122" t="str">
            <v>Aoyama</v>
          </cell>
        </row>
        <row r="128">
          <cell r="A128" t="str">
            <v>Nishi-Azabu</v>
          </cell>
        </row>
        <row r="135">
          <cell r="A135" t="str">
            <v>Yotsuya 3 Chome</v>
          </cell>
        </row>
        <row r="141">
          <cell r="A141" t="str">
            <v>Okubo/Hyakunincho</v>
          </cell>
        </row>
        <row r="147">
          <cell r="A147" t="str">
            <v>Takadanobaba</v>
          </cell>
        </row>
        <row r="153">
          <cell r="A153" t="str">
            <v>Koraku/Kagurazaka</v>
          </cell>
        </row>
        <row r="159">
          <cell r="A159" t="str">
            <v>Hongo/Yushima</v>
          </cell>
        </row>
        <row r="166">
          <cell r="A166" t="str">
            <v>Nishi Ikebukuro</v>
          </cell>
        </row>
        <row r="172">
          <cell r="A172" t="str">
            <v>Higashi Ikebukuro</v>
          </cell>
        </row>
        <row r="178">
          <cell r="A178" t="str">
            <v>Kita-Otsuka/Minami-Otsuka</v>
          </cell>
        </row>
        <row r="184">
          <cell r="A184" t="str">
            <v>Toyocho</v>
          </cell>
        </row>
        <row r="190">
          <cell r="A190" t="str">
            <v>Kinshicho</v>
          </cell>
        </row>
        <row r="203">
          <cell r="A203" t="str">
            <v>Gotanda</v>
          </cell>
        </row>
        <row r="209">
          <cell r="A209" t="str">
            <v>Meguro</v>
          </cell>
        </row>
        <row r="221">
          <cell r="A221" t="str">
            <v>Yokohama/Kawasaki</v>
          </cell>
        </row>
        <row r="229">
          <cell r="A229" t="str">
            <v>Yokohama Market (p 14)</v>
          </cell>
        </row>
        <row r="235">
          <cell r="A235" t="str">
            <v>Kannai</v>
          </cell>
        </row>
        <row r="241">
          <cell r="A241" t="str">
            <v>Yokohama Nishi-guchi</v>
          </cell>
        </row>
        <row r="247">
          <cell r="A247" t="str">
            <v>Yokohama Higashi-guchi</v>
          </cell>
        </row>
        <row r="253">
          <cell r="A253" t="str">
            <v>Shin-Yokohama</v>
          </cell>
        </row>
        <row r="267">
          <cell r="A267" t="str">
            <v>Sapporo Chushin</v>
          </cell>
        </row>
        <row r="273">
          <cell r="A273" t="str">
            <v>Soseigawa Higashi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鹿島；信託）"/>
      <sheetName val="鹿島"/>
      <sheetName val="リストボックス"/>
      <sheetName val="振込先"/>
      <sheetName val="見積書（住信；受益者）"/>
      <sheetName val="住信"/>
    </sheetNames>
    <sheetDataSet>
      <sheetData sheetId="0"/>
      <sheetData sheetId="1"/>
      <sheetData sheetId="2" refreshError="1">
        <row r="1">
          <cell r="A1" t="str">
            <v>所有権移転</v>
          </cell>
          <cell r="B1" t="str">
            <v>　権利者</v>
          </cell>
          <cell r="C1" t="str">
            <v>山崎合同事務所　　様</v>
          </cell>
        </row>
        <row r="2">
          <cell r="A2" t="str">
            <v>所有権移転及び信託</v>
          </cell>
          <cell r="B2" t="str">
            <v>　申請人</v>
          </cell>
          <cell r="C2" t="str">
            <v>コスモ石油株式会社　　様</v>
          </cell>
        </row>
        <row r="3">
          <cell r="A3" t="str">
            <v>所有権移転及び信託登記抹消</v>
          </cell>
          <cell r="B3" t="str">
            <v>　義務者</v>
          </cell>
          <cell r="C3" t="str">
            <v>兼松株式会社　　様</v>
          </cell>
        </row>
        <row r="4">
          <cell r="A4" t="str">
            <v>共有者全員持分全部移転及び信託</v>
          </cell>
          <cell r="B4" t="str">
            <v>　（被合併会社）</v>
          </cell>
          <cell r="C4" t="str">
            <v>出光興産株式会社　　様</v>
          </cell>
        </row>
        <row r="5">
          <cell r="A5" t="str">
            <v>抵当権移転</v>
          </cell>
          <cell r="B5" t="str">
            <v>　受益者</v>
          </cell>
          <cell r="C5" t="str">
            <v>株式会社みつわ　　様</v>
          </cell>
        </row>
        <row r="6">
          <cell r="A6" t="str">
            <v>根抵当権移転</v>
          </cell>
          <cell r="B6" t="str">
            <v>ユーエフジェイ信託銀行㈱</v>
          </cell>
          <cell r="C6" t="str">
            <v>メトラー・トレド株式会社　　様</v>
          </cell>
        </row>
        <row r="7">
          <cell r="A7" t="str">
            <v>所有権登記名義人表示変更</v>
          </cell>
          <cell r="B7" t="str">
            <v>住友信託銀行株式会社</v>
          </cell>
        </row>
        <row r="8">
          <cell r="A8" t="str">
            <v>根抵当権登記名義人表示変更</v>
          </cell>
          <cell r="B8" t="str">
            <v>コスモ石油株式会社</v>
          </cell>
        </row>
        <row r="9">
          <cell r="A9" t="str">
            <v>抵当権登記名義人表示変更</v>
          </cell>
          <cell r="B9" t="str">
            <v>兼松株式会社</v>
          </cell>
        </row>
        <row r="10">
          <cell r="A10" t="str">
            <v>抵当権設定</v>
          </cell>
          <cell r="B10" t="str">
            <v>　管　轄</v>
          </cell>
        </row>
        <row r="11">
          <cell r="A11" t="str">
            <v>根抵当権設定</v>
          </cell>
          <cell r="B11" t="str">
            <v>東京法務局</v>
          </cell>
        </row>
        <row r="12">
          <cell r="A12" t="str">
            <v>共同根抵当権設定</v>
          </cell>
          <cell r="B12" t="str">
            <v>東京法務局文京出張所</v>
          </cell>
        </row>
        <row r="13">
          <cell r="A13" t="str">
            <v>受益者変更</v>
          </cell>
          <cell r="B13" t="str">
            <v>東京法務局港出張所</v>
          </cell>
        </row>
        <row r="14">
          <cell r="A14" t="str">
            <v>受託者商号変更</v>
          </cell>
          <cell r="B14" t="str">
            <v>東京法務局台東出張所</v>
          </cell>
        </row>
        <row r="15">
          <cell r="A15" t="str">
            <v>信託条項変更</v>
          </cell>
          <cell r="B15" t="str">
            <v>東京法務局墨田出張所</v>
          </cell>
        </row>
        <row r="16">
          <cell r="A16" t="str">
            <v>抵当権抹消</v>
          </cell>
          <cell r="B16" t="str">
            <v>東京法務局品川港出張所</v>
          </cell>
        </row>
        <row r="17">
          <cell r="A17" t="str">
            <v>根抵当権抹消</v>
          </cell>
          <cell r="B17" t="str">
            <v>東京法務局城南出張所</v>
          </cell>
        </row>
        <row r="18">
          <cell r="A18" t="str">
            <v>附属書類作成</v>
          </cell>
          <cell r="B18" t="str">
            <v>東京法務局世田谷出張所</v>
          </cell>
        </row>
        <row r="19">
          <cell r="A19" t="str">
            <v>信託原簿作成</v>
          </cell>
          <cell r="B19" t="str">
            <v>東京法務局渋谷出張所</v>
          </cell>
        </row>
        <row r="20">
          <cell r="A20" t="str">
            <v>受益権譲渡証明書作成</v>
          </cell>
          <cell r="B20" t="str">
            <v>東京法務局目黒出張所</v>
          </cell>
        </row>
        <row r="21">
          <cell r="A21" t="str">
            <v>附随業務</v>
          </cell>
          <cell r="B21" t="str">
            <v>東京法務局新宿出張所</v>
          </cell>
        </row>
        <row r="22">
          <cell r="A22" t="str">
            <v>受領証明書取得</v>
          </cell>
          <cell r="B22" t="str">
            <v>東京法務局中野出張所</v>
          </cell>
        </row>
        <row r="23">
          <cell r="A23" t="str">
            <v>評価証明書取得</v>
          </cell>
          <cell r="B23" t="str">
            <v>東京法務局杉並出張所</v>
          </cell>
        </row>
        <row r="24">
          <cell r="A24" t="str">
            <v>代理申請手続</v>
          </cell>
          <cell r="B24" t="str">
            <v>東京法務局板橋出張所</v>
          </cell>
        </row>
        <row r="25">
          <cell r="A25" t="str">
            <v>要約書・登記事項証明書</v>
          </cell>
          <cell r="B25" t="str">
            <v>東京法務局豊島出張所</v>
          </cell>
        </row>
        <row r="26">
          <cell r="A26" t="str">
            <v>要約書</v>
          </cell>
          <cell r="B26" t="str">
            <v>東京法務局北出張所</v>
          </cell>
        </row>
        <row r="27">
          <cell r="A27" t="str">
            <v>登記事項証明書</v>
          </cell>
          <cell r="B27" t="str">
            <v>東京法務局練馬出張所</v>
          </cell>
        </row>
        <row r="28">
          <cell r="A28" t="str">
            <v>旅費・日当</v>
          </cell>
          <cell r="B28" t="str">
            <v>東京法務局江戸川出張所</v>
          </cell>
        </row>
        <row r="29">
          <cell r="A29" t="str">
            <v>旅費</v>
          </cell>
          <cell r="B29" t="str">
            <v>東京法務局城北出張所</v>
          </cell>
        </row>
        <row r="30">
          <cell r="A30" t="str">
            <v>日当</v>
          </cell>
        </row>
      </sheetData>
      <sheetData sheetId="3"/>
      <sheetData sheetId="4"/>
      <sheetData sheetId="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戸　メモ"/>
      <sheetName val="物件概要"/>
      <sheetName val="償却等(印刷せず)"/>
      <sheetName val="ppt"/>
      <sheetName val="Rent Roll"/>
      <sheetName val="賃料等一覧"/>
      <sheetName val="S_H"/>
      <sheetName val="Y_H"/>
      <sheetName val="040430"/>
      <sheetName val="Data Sheet"/>
      <sheetName val="レントロール"/>
      <sheetName val="表紙"/>
      <sheetName val="1司町"/>
      <sheetName val="入力用リスト"/>
      <sheetName val="②空室部分の賃料等の査定－作業用"/>
      <sheetName val="準備ｼｰﾄ"/>
      <sheetName val="電気料金計算表"/>
      <sheetName val="土地建物"/>
      <sheetName val="入金明細 "/>
      <sheetName val="入力用(駐車)"/>
      <sheetName val="入力用(家賃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別ＰＬマスタ"/>
      <sheetName val="有形固定資産"/>
      <sheetName val="預り敷金保証金"/>
      <sheetName val="長期借入金"/>
    </sheetNames>
    <sheetDataSet>
      <sheetData sheetId="0"/>
      <sheetData sheetId="1"/>
      <sheetData sheetId="2">
        <row r="1">
          <cell r="C1" t="str">
            <v>部門名称</v>
          </cell>
          <cell r="D1" t="str">
            <v>期首残高</v>
          </cell>
        </row>
        <row r="2">
          <cell r="C2" t="str">
            <v>共益日本橋ビル</v>
          </cell>
          <cell r="D2">
            <v>69646000</v>
          </cell>
        </row>
        <row r="3">
          <cell r="C3" t="str">
            <v>共益外神田第１ビル</v>
          </cell>
          <cell r="D3">
            <v>62424239</v>
          </cell>
        </row>
        <row r="4">
          <cell r="C4" t="str">
            <v>共益外神田第２ビル</v>
          </cell>
          <cell r="D4">
            <v>12000000</v>
          </cell>
        </row>
        <row r="5">
          <cell r="C5" t="str">
            <v>浜銀新百合ヶ丘ビル</v>
          </cell>
          <cell r="D5">
            <v>24041300</v>
          </cell>
        </row>
        <row r="6">
          <cell r="C6" t="str">
            <v>長者町デュオビル</v>
          </cell>
          <cell r="D6">
            <v>34900387</v>
          </cell>
        </row>
        <row r="7">
          <cell r="C7" t="str">
            <v>浜銀日吉ビル</v>
          </cell>
          <cell r="D7">
            <v>36446900</v>
          </cell>
        </row>
        <row r="8">
          <cell r="C8" t="str">
            <v>共益横浜西口ビル</v>
          </cell>
          <cell r="D8">
            <v>161180000</v>
          </cell>
        </row>
        <row r="9">
          <cell r="C9" t="str">
            <v>浜銀弘明寺ビル</v>
          </cell>
          <cell r="D9">
            <v>42244400</v>
          </cell>
        </row>
        <row r="10">
          <cell r="C10" t="str">
            <v>共益青葉台ビル</v>
          </cell>
          <cell r="D10">
            <v>2388497100</v>
          </cell>
        </row>
        <row r="11">
          <cell r="C11" t="str">
            <v>共益大滝町ビル</v>
          </cell>
          <cell r="D11">
            <v>63333000</v>
          </cell>
        </row>
        <row r="12">
          <cell r="C12" t="str">
            <v>共益若松町店舗</v>
          </cell>
          <cell r="D12">
            <v>8500000</v>
          </cell>
        </row>
        <row r="13">
          <cell r="C13" t="str">
            <v>共益若松町ビル</v>
          </cell>
          <cell r="D13">
            <v>6030000</v>
          </cell>
        </row>
        <row r="14">
          <cell r="C14" t="str">
            <v>共益衣笠ビル</v>
          </cell>
          <cell r="D14">
            <v>3721680</v>
          </cell>
        </row>
        <row r="15">
          <cell r="C15" t="str">
            <v>共益辻堂ハウス</v>
          </cell>
          <cell r="D15">
            <v>7000000</v>
          </cell>
        </row>
        <row r="16">
          <cell r="C16" t="str">
            <v>共益平塚ビル</v>
          </cell>
          <cell r="D16">
            <v>7000000</v>
          </cell>
        </row>
        <row r="17">
          <cell r="C17" t="str">
            <v>アブニール白妙</v>
          </cell>
          <cell r="D17">
            <v>13548000</v>
          </cell>
        </row>
        <row r="18">
          <cell r="C18" t="str">
            <v>アブニール根岸</v>
          </cell>
          <cell r="D18">
            <v>20459200</v>
          </cell>
        </row>
        <row r="19">
          <cell r="C19" t="str">
            <v>アブニール平潟</v>
          </cell>
          <cell r="D19">
            <v>24452000</v>
          </cell>
        </row>
        <row r="20">
          <cell r="C20" t="str">
            <v>アブニール永楽</v>
          </cell>
          <cell r="D20">
            <v>2160000</v>
          </cell>
        </row>
        <row r="21">
          <cell r="C21" t="str">
            <v>ルリエ横浜長者町</v>
          </cell>
          <cell r="D21">
            <v>11219700</v>
          </cell>
        </row>
        <row r="22">
          <cell r="C22" t="str">
            <v>住居系その他</v>
          </cell>
          <cell r="D22">
            <v>256000</v>
          </cell>
        </row>
        <row r="23">
          <cell r="C23" t="str">
            <v>入谷駐車場</v>
          </cell>
          <cell r="D23">
            <v>52500</v>
          </cell>
        </row>
        <row r="24">
          <cell r="C24" t="str">
            <v>長者町駐車場</v>
          </cell>
          <cell r="D24">
            <v>131250</v>
          </cell>
        </row>
        <row r="25">
          <cell r="C25" t="str">
            <v>伊勢町駐車場</v>
          </cell>
          <cell r="D25">
            <v>228000</v>
          </cell>
        </row>
        <row r="26">
          <cell r="C26" t="str">
            <v>平塚駐車場</v>
          </cell>
          <cell r="D26">
            <v>675450</v>
          </cell>
        </row>
      </sheetData>
      <sheetData sheetId="3">
        <row r="1">
          <cell r="C1" t="str">
            <v>部門名称</v>
          </cell>
          <cell r="D1" t="str">
            <v>期首残高</v>
          </cell>
        </row>
        <row r="2">
          <cell r="C2" t="str">
            <v>共益外神田第１ビル</v>
          </cell>
          <cell r="D2">
            <v>1106360000</v>
          </cell>
        </row>
        <row r="3">
          <cell r="C3" t="str">
            <v>共益外神田第２ビル</v>
          </cell>
          <cell r="D3">
            <v>538700000</v>
          </cell>
        </row>
        <row r="4">
          <cell r="C4" t="str">
            <v>浜銀新百合ヶ丘ビル</v>
          </cell>
          <cell r="D4">
            <v>155750000</v>
          </cell>
        </row>
        <row r="5">
          <cell r="C5" t="str">
            <v>長者町デュオビル</v>
          </cell>
          <cell r="D5">
            <v>311500000</v>
          </cell>
        </row>
        <row r="6">
          <cell r="C6" t="str">
            <v>浜銀日吉ビル</v>
          </cell>
          <cell r="D6">
            <v>257410000</v>
          </cell>
        </row>
        <row r="7">
          <cell r="C7" t="str">
            <v>共益横浜西口ビル</v>
          </cell>
          <cell r="D7">
            <v>479220000</v>
          </cell>
        </row>
        <row r="8">
          <cell r="C8" t="str">
            <v>浜銀弘明寺ビル</v>
          </cell>
          <cell r="D8">
            <v>193420000</v>
          </cell>
        </row>
        <row r="9">
          <cell r="C9" t="str">
            <v>共益大滝町ビル</v>
          </cell>
          <cell r="D9">
            <v>668880000</v>
          </cell>
        </row>
        <row r="10">
          <cell r="C10" t="str">
            <v>共益辻堂ハウス</v>
          </cell>
          <cell r="D10">
            <v>58540000</v>
          </cell>
        </row>
        <row r="11">
          <cell r="C11" t="str">
            <v>アブニール白妙</v>
          </cell>
          <cell r="D11">
            <v>181760000</v>
          </cell>
        </row>
        <row r="12">
          <cell r="C12" t="str">
            <v>アブニール根岸</v>
          </cell>
          <cell r="D12">
            <v>771230000</v>
          </cell>
        </row>
        <row r="13">
          <cell r="C13" t="str">
            <v>アブニール平潟</v>
          </cell>
          <cell r="D13">
            <v>167220000</v>
          </cell>
        </row>
        <row r="14">
          <cell r="C14" t="str">
            <v>売却済物件</v>
          </cell>
          <cell r="D14">
            <v>1691150000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org"/>
      <sheetName val="種別"/>
      <sheetName val="商品"/>
      <sheetName val="売上伝票"/>
      <sheetName val="売上明細"/>
      <sheetName val="売上台帳"/>
      <sheetName val="売掛金管理表"/>
      <sheetName val="売掛金台帳"/>
      <sheetName val="入金台帳"/>
      <sheetName val="納品書"/>
      <sheetName val="請求書"/>
      <sheetName val="顧客"/>
      <sheetName val="販売担当"/>
      <sheetName val="グラフ"/>
      <sheetName val="作成資料"/>
      <sheetName val="ピボット"/>
      <sheetName val="商品 (2)"/>
      <sheetName val="土地建物"/>
      <sheetName val="検針表"/>
      <sheetName val="リスト"/>
      <sheetName val="040430"/>
      <sheetName val="Ⅰ-3.1"/>
      <sheetName val="売上管理"/>
      <sheetName val="入力用(駐車)"/>
      <sheetName val="入力用(家賃)"/>
      <sheetName val="List"/>
      <sheetName val="管理見積(ｶﾅｻﾞﾜ)"/>
      <sheetName val="表紙"/>
      <sheetName val="物件概要"/>
      <sheetName val="Gotanda Rent etc"/>
      <sheetName val="Sum"/>
      <sheetName val="REO Cash Flow"/>
    </sheetNames>
    <sheetDataSet>
      <sheetData sheetId="0"/>
      <sheetData sheetId="1"/>
      <sheetData sheetId="2"/>
      <sheetData sheetId="3" refreshError="1">
        <row r="4">
          <cell r="B4">
            <v>1</v>
          </cell>
          <cell r="C4">
            <v>37713</v>
          </cell>
          <cell r="J4">
            <v>6</v>
          </cell>
        </row>
        <row r="7">
          <cell r="B7">
            <v>1002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電気ｺｰﾄﾞ"/>
      <sheetName val="Ⅰ-3.1"/>
      <sheetName val="入力用(家賃)"/>
      <sheetName val="入力用(駐車)"/>
      <sheetName val="リストボックス"/>
      <sheetName val="土地ﾃﾞｰﾀ"/>
      <sheetName val="日本橋ｿﾞｰﾝ延１千坪以上_幹線道路沿い"/>
      <sheetName val="道路(比)"/>
      <sheetName val="容積率(比)"/>
      <sheetName val="売上・売上原価計画"/>
      <sheetName val="総収益"/>
      <sheetName val="売上伝票"/>
      <sheetName val="入力"/>
      <sheetName val="入力用リスト"/>
      <sheetName val="概要・結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2">
          <cell r="I82">
            <v>6173000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  <sheetName val="Ⅰ-3"/>
      <sheetName val="検針表"/>
      <sheetName val="概要・結論"/>
      <sheetName val="収益率計算"/>
      <sheetName val="リストボックス"/>
      <sheetName val="月次支払明細（AP)"/>
      <sheetName val="月次請求・入金（Billing  &amp; Collection)"/>
      <sheetName val="レントロール"/>
      <sheetName val="60ｗ"/>
      <sheetName val="参考"/>
      <sheetName val="物件概要"/>
      <sheetName val="確認"/>
      <sheetName val="月次総括"/>
      <sheetName val="★稼動状況"/>
      <sheetName val="★ﾃﾅﾝﾄ異動情報"/>
      <sheetName val="★賃貸条件"/>
      <sheetName val="☆Ⅱﾃﾅﾝﾄ入金実績"/>
      <sheetName val="☆Ⅱ延滞状況"/>
      <sheetName val="☆Ⅱ収支実績"/>
      <sheetName val="☆Ⅱ月次会計報告"/>
      <sheetName val="■管理詳細"/>
      <sheetName val="■工事・改修履歴"/>
      <sheetName val="■原状回復工事"/>
      <sheetName val="■管理作業実績表"/>
      <sheetName val="入力用(家賃)"/>
      <sheetName val="入力準備"/>
    </sheetNames>
    <sheetDataSet>
      <sheetData sheetId="0"/>
      <sheetData sheetId="1"/>
      <sheetData sheetId="2"/>
      <sheetData sheetId="3"/>
      <sheetData sheetId="4"/>
      <sheetData sheetId="5" refreshError="1">
        <row r="7">
          <cell r="A7">
            <v>1</v>
          </cell>
        </row>
        <row r="19">
          <cell r="R19">
            <v>0</v>
          </cell>
          <cell r="S19">
            <v>0</v>
          </cell>
        </row>
        <row r="20">
          <cell r="P20">
            <v>0</v>
          </cell>
          <cell r="R20">
            <v>0</v>
          </cell>
          <cell r="S20">
            <v>0</v>
          </cell>
        </row>
        <row r="21">
          <cell r="P21">
            <v>0</v>
          </cell>
          <cell r="R21">
            <v>0</v>
          </cell>
          <cell r="S21">
            <v>0</v>
          </cell>
        </row>
        <row r="22">
          <cell r="P22">
            <v>0</v>
          </cell>
          <cell r="R22">
            <v>0</v>
          </cell>
          <cell r="S2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1</v>
          </cell>
          <cell r="F7" t="str">
            <v>電気</v>
          </cell>
          <cell r="H7" t="str">
            <v>電気代</v>
          </cell>
          <cell r="I7" t="str">
            <v>東京電力㈱</v>
          </cell>
          <cell r="K7">
            <v>37665</v>
          </cell>
          <cell r="N7" t="str">
            <v>2003年1月分</v>
          </cell>
          <cell r="P7">
            <v>878456</v>
          </cell>
          <cell r="R7">
            <v>922378</v>
          </cell>
          <cell r="S7">
            <v>922378</v>
          </cell>
        </row>
        <row r="8">
          <cell r="A8">
            <v>1</v>
          </cell>
          <cell r="F8" t="str">
            <v>電話代</v>
          </cell>
          <cell r="H8" t="str">
            <v>電話代</v>
          </cell>
          <cell r="I8" t="str">
            <v>日本テレコム㈱</v>
          </cell>
          <cell r="K8">
            <v>37677</v>
          </cell>
          <cell r="N8" t="str">
            <v>2003年1月分</v>
          </cell>
          <cell r="P8">
            <v>389</v>
          </cell>
          <cell r="R8">
            <v>408</v>
          </cell>
          <cell r="S8">
            <v>408</v>
          </cell>
        </row>
        <row r="9">
          <cell r="A9">
            <v>1</v>
          </cell>
          <cell r="F9" t="str">
            <v>電話代</v>
          </cell>
          <cell r="H9" t="str">
            <v>電話代</v>
          </cell>
          <cell r="I9" t="str">
            <v>東日本電信電話㈱</v>
          </cell>
          <cell r="K9">
            <v>37672</v>
          </cell>
          <cell r="N9" t="str">
            <v>2003年2月分</v>
          </cell>
          <cell r="P9">
            <v>4445</v>
          </cell>
          <cell r="R9">
            <v>4667</v>
          </cell>
          <cell r="S9">
            <v>4667</v>
          </cell>
        </row>
        <row r="10">
          <cell r="A10">
            <v>1</v>
          </cell>
          <cell r="F10" t="str">
            <v>建物管理費</v>
          </cell>
          <cell r="H10" t="str">
            <v>昇降機保守料</v>
          </cell>
          <cell r="I10" t="str">
            <v>㈱日立ビルシステム</v>
          </cell>
          <cell r="K10">
            <v>37676</v>
          </cell>
          <cell r="N10" t="str">
            <v>2003年1月分</v>
          </cell>
          <cell r="P10">
            <v>84140</v>
          </cell>
          <cell r="R10">
            <v>88347</v>
          </cell>
          <cell r="S10">
            <v>88347</v>
          </cell>
        </row>
        <row r="11">
          <cell r="A11">
            <v>1</v>
          </cell>
          <cell r="F11" t="str">
            <v>建物管理費</v>
          </cell>
          <cell r="H11" t="str">
            <v>建物管理業務費</v>
          </cell>
          <cell r="I11" t="str">
            <v>㈱オーエンス</v>
          </cell>
          <cell r="K11">
            <v>37676</v>
          </cell>
          <cell r="N11" t="str">
            <v>2003年1月分</v>
          </cell>
          <cell r="P11">
            <v>784920</v>
          </cell>
          <cell r="R11">
            <v>824166</v>
          </cell>
          <cell r="S11">
            <v>824166</v>
          </cell>
        </row>
        <row r="12">
          <cell r="A12">
            <v>1</v>
          </cell>
          <cell r="F12" t="str">
            <v>設備修繕費</v>
          </cell>
          <cell r="H12" t="str">
            <v>消火栓ポンプフード弁交換工事</v>
          </cell>
          <cell r="I12" t="str">
            <v>ビル開発㈱</v>
          </cell>
          <cell r="K12">
            <v>37676</v>
          </cell>
          <cell r="N12">
            <v>37655</v>
          </cell>
          <cell r="P12">
            <v>85000</v>
          </cell>
          <cell r="R12">
            <v>89250</v>
          </cell>
          <cell r="S12">
            <v>89250</v>
          </cell>
        </row>
        <row r="13">
          <cell r="A13">
            <v>1</v>
          </cell>
          <cell r="F13" t="str">
            <v>消耗品</v>
          </cell>
          <cell r="H13" t="str">
            <v>蛍光灯代</v>
          </cell>
          <cell r="I13" t="str">
            <v>㈱朝日ビルマネジメントサービス</v>
          </cell>
          <cell r="K13">
            <v>37676</v>
          </cell>
          <cell r="N13">
            <v>37645</v>
          </cell>
          <cell r="P13">
            <v>36225</v>
          </cell>
          <cell r="R13">
            <v>38036</v>
          </cell>
          <cell r="S13">
            <v>38036</v>
          </cell>
        </row>
        <row r="14">
          <cell r="A14">
            <v>1</v>
          </cell>
          <cell r="F14" t="str">
            <v>銀行手数料</v>
          </cell>
          <cell r="I14" t="str">
            <v>UFJBK</v>
          </cell>
          <cell r="K14">
            <v>37676</v>
          </cell>
          <cell r="P14">
            <v>1600</v>
          </cell>
          <cell r="R14">
            <v>1680</v>
          </cell>
          <cell r="S14">
            <v>1680</v>
          </cell>
        </row>
        <row r="15">
          <cell r="A15">
            <v>1</v>
          </cell>
          <cell r="F15" t="str">
            <v>物件運営費（PM Fee)</v>
          </cell>
          <cell r="H15" t="str">
            <v>業務委託料</v>
          </cell>
          <cell r="I15" t="str">
            <v>三幸エステート㈱</v>
          </cell>
          <cell r="K15">
            <v>37679</v>
          </cell>
          <cell r="N15" t="str">
            <v>2003年1月分</v>
          </cell>
          <cell r="P15">
            <v>239557</v>
          </cell>
          <cell r="R15">
            <v>251534</v>
          </cell>
          <cell r="S15">
            <v>251534</v>
          </cell>
        </row>
        <row r="16">
          <cell r="A16">
            <v>1</v>
          </cell>
          <cell r="F16" t="str">
            <v>電話代</v>
          </cell>
          <cell r="H16" t="str">
            <v>譲渡承認手数料</v>
          </cell>
          <cell r="I16" t="str">
            <v>東日本電信電話㈱</v>
          </cell>
          <cell r="K16">
            <v>37679</v>
          </cell>
          <cell r="P16">
            <v>800</v>
          </cell>
          <cell r="R16">
            <v>840</v>
          </cell>
          <cell r="S16">
            <v>840</v>
          </cell>
        </row>
        <row r="17">
          <cell r="R17">
            <v>840</v>
          </cell>
          <cell r="S17">
            <v>840</v>
          </cell>
        </row>
        <row r="18">
          <cell r="R18">
            <v>840</v>
          </cell>
          <cell r="S18">
            <v>840</v>
          </cell>
        </row>
        <row r="19">
          <cell r="R19">
            <v>840</v>
          </cell>
          <cell r="S19">
            <v>840</v>
          </cell>
        </row>
        <row r="20">
          <cell r="P20">
            <v>840</v>
          </cell>
          <cell r="R20">
            <v>840</v>
          </cell>
          <cell r="S20">
            <v>840</v>
          </cell>
        </row>
        <row r="21">
          <cell r="P21">
            <v>840</v>
          </cell>
          <cell r="R21">
            <v>840</v>
          </cell>
          <cell r="S21">
            <v>840</v>
          </cell>
        </row>
        <row r="22">
          <cell r="P22">
            <v>840</v>
          </cell>
          <cell r="R22">
            <v>840</v>
          </cell>
          <cell r="S22">
            <v>840</v>
          </cell>
        </row>
        <row r="23">
          <cell r="P23">
            <v>840</v>
          </cell>
          <cell r="R23">
            <v>840</v>
          </cell>
          <cell r="S23">
            <v>840</v>
          </cell>
        </row>
        <row r="24">
          <cell r="P24">
            <v>840</v>
          </cell>
          <cell r="R24">
            <v>840</v>
          </cell>
          <cell r="S24">
            <v>840</v>
          </cell>
        </row>
        <row r="25">
          <cell r="P25">
            <v>840</v>
          </cell>
          <cell r="R25">
            <v>840</v>
          </cell>
          <cell r="S25">
            <v>840</v>
          </cell>
        </row>
        <row r="26">
          <cell r="P26">
            <v>840</v>
          </cell>
          <cell r="R26">
            <v>840</v>
          </cell>
          <cell r="S26">
            <v>840</v>
          </cell>
        </row>
        <row r="27">
          <cell r="P27">
            <v>840</v>
          </cell>
          <cell r="R27">
            <v>840</v>
          </cell>
          <cell r="S27">
            <v>840</v>
          </cell>
        </row>
        <row r="28">
          <cell r="R28">
            <v>840</v>
          </cell>
          <cell r="S28">
            <v>840</v>
          </cell>
        </row>
        <row r="29">
          <cell r="R29">
            <v>840</v>
          </cell>
          <cell r="S29">
            <v>840</v>
          </cell>
        </row>
        <row r="30">
          <cell r="R30">
            <v>840</v>
          </cell>
          <cell r="S30">
            <v>840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稼動状況"/>
      <sheetName val="入居状況"/>
      <sheetName val="賃料等一覧"/>
      <sheetName val="PL"/>
      <sheetName val="実績予算一覧"/>
      <sheetName val="損益計算照合書(Virtual) "/>
      <sheetName val="ﾃﾅﾝﾄ異動 (新規)"/>
      <sheetName val="ﾃﾅﾝﾄ異動 (増減床)"/>
      <sheetName val="ﾃﾅﾝﾄ異動 (条件改定) "/>
      <sheetName val="ﾃﾅﾝﾄ異動（解約）"/>
      <sheetName val="運営管理概要"/>
      <sheetName val="Capital Reserve工事履歴"/>
      <sheetName val="Deferred工事履歴"/>
      <sheetName val="委託業者"/>
      <sheetName val="管理作業"/>
      <sheetName val="委託手数料"/>
      <sheetName val="手数料明細"/>
      <sheetName val="未払・滞納"/>
      <sheetName val="敷金"/>
      <sheetName val="入金明細"/>
      <sheetName val="費用明細"/>
      <sheetName val="通帳写し"/>
      <sheetName val="請求書写し"/>
      <sheetName val="Virtual Bank Account"/>
      <sheetName val="2004 Buget"/>
      <sheetName val="入力ｼｰﾄ①"/>
      <sheetName val="payment"/>
      <sheetName val="支払明細"/>
      <sheetName val="#REF"/>
      <sheetName val="入力準備"/>
      <sheetName val="マスタ"/>
      <sheetName val="1.物件概要"/>
      <sheetName val="収益率計算"/>
      <sheetName val="(2)Property Status"/>
      <sheetName val="SRR"/>
      <sheetName val="Main"/>
      <sheetName val="損益計算照合書(Virtual)_"/>
      <sheetName val="Ⅱ-2 入居者分析"/>
      <sheetName val="担保物件収支報告書"/>
      <sheetName val="Tax"/>
      <sheetName val="??"/>
      <sheetName val="Summary"/>
      <sheetName val="Code"/>
      <sheetName val="Assumptions"/>
      <sheetName val="Distribution"/>
      <sheetName val="Inv Spread"/>
      <sheetName val="ﾄﾞﾛｯﾌﾟﾀﾞｳﾝﾒﾆｭｰ"/>
    </sheetNames>
    <sheetDataSet>
      <sheetData sheetId="0" refreshError="1">
        <row r="12">
          <cell r="Q12" t="str">
            <v>R71236</v>
          </cell>
        </row>
        <row r="14">
          <cell r="Q14" t="str">
            <v>旭川四条ビル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ien pos"/>
      <sheetName val="Print"/>
      <sheetName val="Pricing"/>
      <sheetName val="Borr CF"/>
      <sheetName val="Prop CF"/>
      <sheetName val="Sales Comp"/>
      <sheetName val="Dev"/>
      <sheetName val="Income"/>
      <sheetName val="Rent roll"/>
      <sheetName val="Hotel"/>
      <sheetName val="TAX"/>
      <sheetName val="to Summ."/>
      <sheetName val="Data"/>
    </sheetNames>
    <sheetDataSet>
      <sheetData sheetId="0">
        <row r="8">
          <cell r="P8" t="str">
            <v>Mizuho 2003/2</v>
          </cell>
        </row>
        <row r="10">
          <cell r="P10">
            <v>37676</v>
          </cell>
        </row>
        <row r="14">
          <cell r="P14">
            <v>120</v>
          </cell>
        </row>
        <row r="20">
          <cell r="P20" t="str">
            <v>K.K. Namitsu</v>
          </cell>
        </row>
        <row r="21">
          <cell r="P21">
            <v>1</v>
          </cell>
        </row>
        <row r="39">
          <cell r="P39" t="str">
            <v>Storage/Office/Dorm in Ichihara-shi</v>
          </cell>
        </row>
        <row r="40">
          <cell r="P40" t="str">
            <v>001</v>
          </cell>
        </row>
        <row r="41">
          <cell r="P41" t="str">
            <v>Storage/Office/Dorm</v>
          </cell>
        </row>
        <row r="43">
          <cell r="P43" t="str">
            <v>Chiba</v>
          </cell>
        </row>
        <row r="44">
          <cell r="P44" t="str">
            <v>Ichihara-shi</v>
          </cell>
        </row>
        <row r="45">
          <cell r="P45" t="str">
            <v>50 Furuyashiki Asayama Imazu</v>
          </cell>
        </row>
        <row r="46">
          <cell r="P46">
            <v>3505.5</v>
          </cell>
        </row>
        <row r="47">
          <cell r="P47">
            <v>1278.8399999999999</v>
          </cell>
        </row>
        <row r="49">
          <cell r="P49">
            <v>0.5</v>
          </cell>
        </row>
        <row r="50">
          <cell r="P50" t="str">
            <v xml:space="preserve">1low Residential </v>
          </cell>
        </row>
        <row r="51">
          <cell r="P51">
            <v>11</v>
          </cell>
        </row>
        <row r="52">
          <cell r="P52">
            <v>2</v>
          </cell>
        </row>
        <row r="59">
          <cell r="P59" t="str">
            <v>JR Anegaseki St.</v>
          </cell>
        </row>
        <row r="60">
          <cell r="P60" t="str">
            <v>NA</v>
          </cell>
        </row>
        <row r="72">
          <cell r="P72" t="str">
            <v>Transportation Center</v>
          </cell>
        </row>
        <row r="73">
          <cell r="P73" t="str">
            <v>002</v>
          </cell>
        </row>
        <row r="74">
          <cell r="P74" t="str">
            <v>Office</v>
          </cell>
        </row>
        <row r="76">
          <cell r="P76" t="str">
            <v>Chiba</v>
          </cell>
        </row>
        <row r="77">
          <cell r="P77" t="str">
            <v>Chiba-shi</v>
          </cell>
        </row>
        <row r="78">
          <cell r="P78" t="str">
            <v>64-1 Shinko Mihama-ku</v>
          </cell>
        </row>
        <row r="79">
          <cell r="P79">
            <v>2841</v>
          </cell>
        </row>
        <row r="80">
          <cell r="P80">
            <v>494.24</v>
          </cell>
        </row>
        <row r="82">
          <cell r="P82">
            <v>2</v>
          </cell>
        </row>
        <row r="83">
          <cell r="P83" t="str">
            <v>Quaci-</v>
          </cell>
        </row>
        <row r="84">
          <cell r="P84">
            <v>9</v>
          </cell>
        </row>
        <row r="85">
          <cell r="P85">
            <v>1</v>
          </cell>
        </row>
        <row r="92">
          <cell r="P92" t="str">
            <v>JR Chiba Minato St.</v>
          </cell>
        </row>
        <row r="93">
          <cell r="P93" t="str">
            <v>NA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25">
          <cell r="P125">
            <v>0</v>
          </cell>
        </row>
        <row r="126">
          <cell r="P126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8">
          <cell r="P158">
            <v>0</v>
          </cell>
        </row>
        <row r="159">
          <cell r="P159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91">
          <cell r="P191">
            <v>0</v>
          </cell>
        </row>
        <row r="192">
          <cell r="P1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AR78">
            <v>4079339.5166956801</v>
          </cell>
        </row>
        <row r="79">
          <cell r="AR79">
            <v>3705738.1458695997</v>
          </cell>
        </row>
        <row r="178">
          <cell r="AR178">
            <v>0</v>
          </cell>
        </row>
        <row r="179">
          <cell r="AR179">
            <v>0</v>
          </cell>
        </row>
        <row r="278">
          <cell r="AR278" t="e">
            <v>#VALUE!</v>
          </cell>
        </row>
        <row r="279">
          <cell r="AR279" t="e">
            <v>#VALUE!</v>
          </cell>
        </row>
        <row r="378">
          <cell r="AR378" t="e">
            <v>#VALUE!</v>
          </cell>
        </row>
        <row r="379">
          <cell r="AR379" t="e">
            <v>#VALUE!</v>
          </cell>
        </row>
        <row r="478">
          <cell r="AR478" t="e">
            <v>#VALUE!</v>
          </cell>
        </row>
        <row r="479">
          <cell r="AR479" t="e">
            <v>#VALUE!</v>
          </cell>
        </row>
      </sheetData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  <sheetName val="Ⅳ-1"/>
      <sheetName val="Cover Sheet"/>
      <sheetName val="Actuals &amp; Forecast"/>
      <sheetName val="Property Information Summary"/>
      <sheetName val="Sys Config"/>
      <sheetName val="Pricing(Contractual)"/>
      <sheetName val="エジソンPibot"/>
      <sheetName val="エジソン自用分"/>
      <sheetName val="DATA"/>
      <sheetName val="担保物件収支報告書"/>
      <sheetName val="年次予算"/>
      <sheetName val="Budget"/>
      <sheetName val="KoyoFire"/>
      <sheetName val="List"/>
      <sheetName val="科目ﾘｽﾄ"/>
      <sheetName val="103-5_master"/>
      <sheetName val="Macro Codes"/>
      <sheetName val="Assumptions"/>
      <sheetName val="入力用(駐車)"/>
      <sheetName val="Sheet2"/>
      <sheetName val="#REF"/>
      <sheetName val="Control"/>
      <sheetName val="DB_1"/>
      <sheetName val="F"/>
      <sheetName val="ﾘｽﾄ"/>
      <sheetName val="Input"/>
      <sheetName val="準備ｼｰﾄ"/>
      <sheetName val="(Monthly)"/>
      <sheetName val="賃料等一覧"/>
      <sheetName val="general"/>
      <sheetName val="AP"/>
      <sheetName val="Loan"/>
      <sheetName val="SALESUMM "/>
      <sheetName val="Rent Roll"/>
      <sheetName val="mejiro nakano"/>
      <sheetName val="マスター"/>
      <sheetName val="表紙"/>
      <sheetName val="14.9月分"/>
      <sheetName val="Aｸﾗｽ空室率DB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生人台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D1" t="str">
            <v>si</v>
          </cell>
          <cell r="E1" t="str">
            <v>si_名称</v>
          </cell>
          <cell r="F1" t="str">
            <v>GECR勘定</v>
          </cell>
          <cell r="G1" t="str">
            <v>GECR分類</v>
          </cell>
          <cell r="H1" t="str">
            <v>CODE</v>
          </cell>
          <cell r="I1" t="str">
            <v>勘定名称</v>
          </cell>
          <cell r="J1" t="str">
            <v>分類名称</v>
          </cell>
          <cell r="K1" t="str">
            <v>月分Ｆ</v>
          </cell>
          <cell r="L1" t="str">
            <v>月分</v>
          </cell>
          <cell r="N1" t="str">
            <v>新ビル</v>
          </cell>
          <cell r="O1" t="str">
            <v>ＭＦＴＳ</v>
          </cell>
          <cell r="P1" t="str">
            <v>東邦NO</v>
          </cell>
          <cell r="Q1" t="str">
            <v>ビル略称</v>
          </cell>
          <cell r="R1" t="str">
            <v>gecr_NO</v>
          </cell>
          <cell r="S1" t="str">
            <v>ビル名称</v>
          </cell>
          <cell r="T1" t="str">
            <v>ｶﾅ</v>
          </cell>
          <cell r="U1" t="str">
            <v>所在</v>
          </cell>
          <cell r="V1" t="str">
            <v>住所</v>
          </cell>
          <cell r="W1" t="str">
            <v>延床面積</v>
          </cell>
          <cell r="X1" t="str">
            <v>所有者</v>
          </cell>
          <cell r="Y1" t="str">
            <v>入：番号</v>
          </cell>
          <cell r="Z1" t="str">
            <v>入：銀行</v>
          </cell>
          <cell r="AA1" t="str">
            <v>入：支店</v>
          </cell>
          <cell r="AB1" t="str">
            <v>入：種別</v>
          </cell>
          <cell r="AC1" t="str">
            <v>入：口座</v>
          </cell>
          <cell r="AD1" t="str">
            <v>出：番号</v>
          </cell>
          <cell r="AE1" t="str">
            <v>出：銀行</v>
          </cell>
          <cell r="AF1" t="str">
            <v>出：支店</v>
          </cell>
          <cell r="AG1" t="str">
            <v>出：種別</v>
          </cell>
          <cell r="AH1" t="str">
            <v>出：口座</v>
          </cell>
        </row>
        <row r="2">
          <cell r="D2" t="str">
            <v>110111</v>
          </cell>
          <cell r="E2" t="str">
            <v>賃料</v>
          </cell>
          <cell r="F2" t="str">
            <v>4100</v>
          </cell>
          <cell r="G2" t="str">
            <v>1000</v>
          </cell>
          <cell r="H2" t="str">
            <v>4100-1000</v>
          </cell>
          <cell r="I2" t="str">
            <v>賃貸収益</v>
          </cell>
          <cell r="J2" t="str">
            <v>総賃料</v>
          </cell>
          <cell r="K2">
            <v>1</v>
          </cell>
          <cell r="L2" t="str">
            <v>200204</v>
          </cell>
          <cell r="N2" t="str">
            <v>53157</v>
          </cell>
          <cell r="O2" t="str">
            <v>0386</v>
          </cell>
          <cell r="P2">
            <v>126</v>
          </cell>
          <cell r="Q2" t="str">
            <v>水戸ビル</v>
          </cell>
          <cell r="R2" t="str">
            <v>3010126</v>
          </cell>
          <cell r="S2" t="str">
            <v>水戸東邦生命ビル</v>
          </cell>
          <cell r="T2" t="str">
            <v>ﾐﾄﾄｳﾎｳｾｲﾒｲﾋﾞﾙ</v>
          </cell>
          <cell r="U2" t="str">
            <v>茨城</v>
          </cell>
          <cell r="V2" t="str">
            <v>茨城県水戸市泉町２丁目７４番</v>
          </cell>
          <cell r="W2">
            <v>2580.9</v>
          </cell>
          <cell r="X2" t="str">
            <v>Citi trust</v>
          </cell>
          <cell r="Y2" t="str">
            <v>301</v>
          </cell>
          <cell r="Z2" t="str">
            <v>さくら</v>
          </cell>
          <cell r="AA2" t="str">
            <v>東京営業部</v>
          </cell>
          <cell r="AB2" t="str">
            <v>普通</v>
          </cell>
          <cell r="AC2" t="str">
            <v>9106497</v>
          </cell>
          <cell r="AD2" t="str">
            <v>203</v>
          </cell>
          <cell r="AE2" t="str">
            <v>さくら</v>
          </cell>
          <cell r="AF2" t="str">
            <v>日本橋営業部</v>
          </cell>
          <cell r="AG2" t="str">
            <v>普通</v>
          </cell>
          <cell r="AH2" t="str">
            <v>7145566</v>
          </cell>
        </row>
        <row r="3">
          <cell r="D3" t="str">
            <v>110112</v>
          </cell>
          <cell r="E3" t="str">
            <v>変動賃料</v>
          </cell>
          <cell r="F3" t="str">
            <v>4100</v>
          </cell>
          <cell r="G3" t="str">
            <v>4000</v>
          </cell>
          <cell r="H3" t="str">
            <v>4100-4000</v>
          </cell>
          <cell r="I3" t="str">
            <v>賃貸収益</v>
          </cell>
          <cell r="J3" t="str">
            <v>仮想賃料</v>
          </cell>
          <cell r="K3">
            <v>1</v>
          </cell>
          <cell r="L3" t="str">
            <v>200204</v>
          </cell>
          <cell r="N3" t="str">
            <v>53158</v>
          </cell>
          <cell r="O3" t="str">
            <v>0399</v>
          </cell>
          <cell r="P3">
            <v>234</v>
          </cell>
          <cell r="Q3" t="str">
            <v>川崎ビル</v>
          </cell>
          <cell r="R3" t="str">
            <v>3010234</v>
          </cell>
          <cell r="S3" t="str">
            <v>川崎東邦生命ビル</v>
          </cell>
          <cell r="T3" t="str">
            <v>ｶﾜｻｷﾄｳﾎｳｾｲﾒｲﾋﾞﾙ</v>
          </cell>
          <cell r="U3" t="str">
            <v>神奈川</v>
          </cell>
          <cell r="V3" t="str">
            <v>神奈川県川崎市川崎区砂子１丁目５番１</v>
          </cell>
          <cell r="W3">
            <v>967.61</v>
          </cell>
          <cell r="X3" t="str">
            <v>Citi trust</v>
          </cell>
          <cell r="Y3" t="str">
            <v>301</v>
          </cell>
          <cell r="Z3" t="str">
            <v>さくら</v>
          </cell>
          <cell r="AA3" t="str">
            <v>東京営業部</v>
          </cell>
          <cell r="AB3" t="str">
            <v>普通</v>
          </cell>
          <cell r="AC3" t="str">
            <v>9106497</v>
          </cell>
          <cell r="AD3" t="str">
            <v>203</v>
          </cell>
          <cell r="AE3" t="str">
            <v>さくら</v>
          </cell>
          <cell r="AF3" t="str">
            <v>日本橋営業部</v>
          </cell>
          <cell r="AG3" t="str">
            <v>普通</v>
          </cell>
          <cell r="AH3" t="str">
            <v>7145566</v>
          </cell>
        </row>
        <row r="4">
          <cell r="D4" t="str">
            <v>111111</v>
          </cell>
          <cell r="E4" t="str">
            <v>共益費</v>
          </cell>
          <cell r="F4" t="str">
            <v>4300</v>
          </cell>
          <cell r="G4" t="str">
            <v>1000</v>
          </cell>
          <cell r="H4" t="str">
            <v>4300-1000</v>
          </cell>
          <cell r="I4" t="str">
            <v>原価回収収益</v>
          </cell>
          <cell r="J4" t="str">
            <v>共益費</v>
          </cell>
          <cell r="K4">
            <v>1</v>
          </cell>
          <cell r="L4" t="str">
            <v>200204</v>
          </cell>
          <cell r="N4" t="str">
            <v>53159</v>
          </cell>
          <cell r="O4" t="str">
            <v>0400</v>
          </cell>
          <cell r="P4">
            <v>237</v>
          </cell>
          <cell r="Q4" t="str">
            <v>関内ＳＴビル</v>
          </cell>
          <cell r="R4" t="str">
            <v>3010237</v>
          </cell>
          <cell r="S4" t="str">
            <v>関内ＳＴビル</v>
          </cell>
          <cell r="T4" t="str">
            <v>ｶﾝﾅｲｴｽﾃｨｰﾋﾞﾙ</v>
          </cell>
          <cell r="U4" t="str">
            <v>神奈川</v>
          </cell>
          <cell r="V4" t="str">
            <v>神奈川県横浜市中区尾上町１丁目４番１</v>
          </cell>
          <cell r="W4">
            <v>2895.75</v>
          </cell>
          <cell r="X4" t="str">
            <v>Citi trust</v>
          </cell>
          <cell r="Y4" t="str">
            <v>301</v>
          </cell>
          <cell r="Z4" t="str">
            <v>さくら</v>
          </cell>
          <cell r="AA4" t="str">
            <v>東京営業部</v>
          </cell>
          <cell r="AB4" t="str">
            <v>普通</v>
          </cell>
          <cell r="AC4" t="str">
            <v>9106497</v>
          </cell>
          <cell r="AD4" t="str">
            <v>203</v>
          </cell>
          <cell r="AE4" t="str">
            <v>さくら</v>
          </cell>
          <cell r="AF4" t="str">
            <v>日本橋営業部</v>
          </cell>
          <cell r="AG4" t="str">
            <v>普通</v>
          </cell>
          <cell r="AH4" t="str">
            <v>7145566</v>
          </cell>
        </row>
        <row r="5">
          <cell r="D5" t="str">
            <v>111112</v>
          </cell>
          <cell r="E5" t="str">
            <v>時間内空調料</v>
          </cell>
          <cell r="F5" t="str">
            <v>4300</v>
          </cell>
          <cell r="G5" t="str">
            <v>1050</v>
          </cell>
          <cell r="H5" t="str">
            <v>4300-1050</v>
          </cell>
          <cell r="I5" t="str">
            <v>原価回収収益</v>
          </cell>
          <cell r="J5" t="str">
            <v>仮想共益費</v>
          </cell>
          <cell r="K5">
            <v>1</v>
          </cell>
          <cell r="L5" t="str">
            <v>200204</v>
          </cell>
          <cell r="N5" t="str">
            <v>53160</v>
          </cell>
          <cell r="O5" t="str">
            <v>0402</v>
          </cell>
          <cell r="P5">
            <v>578</v>
          </cell>
          <cell r="Q5" t="str">
            <v>横須賀営業所</v>
          </cell>
          <cell r="R5" t="str">
            <v>3010578</v>
          </cell>
          <cell r="S5" t="str">
            <v>横須賀東邦生命ビル</v>
          </cell>
          <cell r="T5" t="str">
            <v>ﾖｺｽｶﾄｳﾎｳｾｲﾒｲﾋﾞﾙ</v>
          </cell>
          <cell r="U5" t="str">
            <v>神奈川</v>
          </cell>
          <cell r="V5" t="str">
            <v>神奈川県横須賀市米が浜通１丁目５番５</v>
          </cell>
          <cell r="W5">
            <v>1811.38</v>
          </cell>
          <cell r="X5" t="str">
            <v>Citi trust</v>
          </cell>
          <cell r="Y5" t="str">
            <v>301</v>
          </cell>
          <cell r="Z5" t="str">
            <v>さくら</v>
          </cell>
          <cell r="AA5" t="str">
            <v>東京営業部</v>
          </cell>
          <cell r="AB5" t="str">
            <v>普通</v>
          </cell>
          <cell r="AC5" t="str">
            <v>9106497</v>
          </cell>
          <cell r="AD5" t="str">
            <v>203</v>
          </cell>
          <cell r="AE5" t="str">
            <v>さくら</v>
          </cell>
          <cell r="AF5" t="str">
            <v>日本橋営業部</v>
          </cell>
          <cell r="AG5" t="str">
            <v>普通</v>
          </cell>
          <cell r="AH5" t="str">
            <v>7145566</v>
          </cell>
        </row>
        <row r="6">
          <cell r="D6" t="str">
            <v>112111</v>
          </cell>
          <cell r="E6" t="str">
            <v>駐車場使用料</v>
          </cell>
          <cell r="F6" t="str">
            <v>4200</v>
          </cell>
          <cell r="G6" t="str">
            <v>6000</v>
          </cell>
          <cell r="H6" t="str">
            <v>4200-6000</v>
          </cell>
          <cell r="I6" t="str">
            <v>その他収益</v>
          </cell>
          <cell r="J6" t="str">
            <v>駐車場収入</v>
          </cell>
          <cell r="K6">
            <v>1</v>
          </cell>
          <cell r="L6" t="str">
            <v>200204</v>
          </cell>
          <cell r="N6" t="str">
            <v>53161</v>
          </cell>
          <cell r="O6" t="str">
            <v>0384</v>
          </cell>
          <cell r="P6">
            <v>119</v>
          </cell>
          <cell r="Q6" t="str">
            <v>高崎ビル</v>
          </cell>
          <cell r="R6" t="str">
            <v>3030119</v>
          </cell>
          <cell r="S6" t="str">
            <v>高崎東邦生命ビル</v>
          </cell>
          <cell r="T6" t="str">
            <v>ﾀｶｻｷﾄｳﾎｳｾｲﾒｲﾋﾞﾙ</v>
          </cell>
          <cell r="U6" t="str">
            <v>群馬</v>
          </cell>
          <cell r="V6" t="str">
            <v>群馬県高崎市新町６７番１</v>
          </cell>
          <cell r="W6">
            <v>4593.29</v>
          </cell>
          <cell r="X6" t="str">
            <v>Edison</v>
          </cell>
          <cell r="Y6" t="str">
            <v>303</v>
          </cell>
          <cell r="Z6" t="str">
            <v>さくら</v>
          </cell>
          <cell r="AA6" t="str">
            <v>東京営業部</v>
          </cell>
          <cell r="AB6" t="str">
            <v>普通</v>
          </cell>
          <cell r="AC6" t="str">
            <v>9109364</v>
          </cell>
          <cell r="AD6" t="str">
            <v>201</v>
          </cell>
          <cell r="AE6" t="str">
            <v>さくら</v>
          </cell>
          <cell r="AF6" t="str">
            <v>日本橋営業部</v>
          </cell>
          <cell r="AG6" t="str">
            <v>普通</v>
          </cell>
          <cell r="AH6" t="str">
            <v>7145540</v>
          </cell>
        </row>
        <row r="7">
          <cell r="D7" t="str">
            <v>210103</v>
          </cell>
          <cell r="E7" t="str">
            <v>ファシリティマネジメント</v>
          </cell>
          <cell r="F7" t="str">
            <v>4200</v>
          </cell>
          <cell r="G7" t="str">
            <v>6050</v>
          </cell>
          <cell r="H7" t="str">
            <v>4200-6050</v>
          </cell>
          <cell r="I7" t="str">
            <v>その他収益</v>
          </cell>
          <cell r="J7" t="str">
            <v>仮想駐車場収入</v>
          </cell>
          <cell r="K7">
            <v>1</v>
          </cell>
          <cell r="L7" t="str">
            <v>200204</v>
          </cell>
          <cell r="N7" t="str">
            <v>53162</v>
          </cell>
          <cell r="O7" t="str">
            <v>0385</v>
          </cell>
          <cell r="P7">
            <v>120</v>
          </cell>
          <cell r="Q7" t="str">
            <v>前橋ビル</v>
          </cell>
          <cell r="R7" t="str">
            <v>3010120</v>
          </cell>
          <cell r="S7" t="str">
            <v>前橋東邦生命ビル</v>
          </cell>
          <cell r="T7" t="str">
            <v>ﾏｴﾊﾞｼﾄｳﾎｳｾｲﾒｲﾋﾞﾙ</v>
          </cell>
          <cell r="U7" t="str">
            <v>群馬</v>
          </cell>
          <cell r="V7" t="str">
            <v>群馬県前橋市本町２丁目２番１５</v>
          </cell>
          <cell r="W7">
            <v>6093.14</v>
          </cell>
          <cell r="X7" t="str">
            <v>Citi trust</v>
          </cell>
          <cell r="Y7" t="str">
            <v>301</v>
          </cell>
          <cell r="Z7" t="str">
            <v>さくら</v>
          </cell>
          <cell r="AA7" t="str">
            <v>東京営業部</v>
          </cell>
          <cell r="AB7" t="str">
            <v>普通</v>
          </cell>
          <cell r="AC7" t="str">
            <v>9106497</v>
          </cell>
          <cell r="AD7" t="str">
            <v>203</v>
          </cell>
          <cell r="AE7" t="str">
            <v>さくら</v>
          </cell>
          <cell r="AF7" t="str">
            <v>日本橋営業部</v>
          </cell>
          <cell r="AG7" t="str">
            <v>普通</v>
          </cell>
          <cell r="AH7" t="str">
            <v>7145566</v>
          </cell>
        </row>
        <row r="8">
          <cell r="D8" t="str">
            <v>112118</v>
          </cell>
          <cell r="E8" t="str">
            <v>時間貸駐車場使用料</v>
          </cell>
          <cell r="F8" t="str">
            <v>4200</v>
          </cell>
          <cell r="G8" t="str">
            <v>9000</v>
          </cell>
          <cell r="H8" t="str">
            <v>4200-9000</v>
          </cell>
          <cell r="I8" t="str">
            <v>その他収益</v>
          </cell>
          <cell r="J8" t="str">
            <v>その他の雑収入</v>
          </cell>
          <cell r="K8">
            <v>-1</v>
          </cell>
          <cell r="L8" t="str">
            <v>200202</v>
          </cell>
          <cell r="N8" t="str">
            <v>53163</v>
          </cell>
          <cell r="O8" t="str">
            <v>0390</v>
          </cell>
          <cell r="P8">
            <v>139</v>
          </cell>
          <cell r="Q8" t="str">
            <v>大宮ビル</v>
          </cell>
          <cell r="R8" t="str">
            <v>3010139</v>
          </cell>
          <cell r="S8" t="str">
            <v>大宮東邦生命ビル</v>
          </cell>
          <cell r="T8" t="str">
            <v>ｵｵﾐﾔﾄｳﾎｳｾｲﾒｲﾋﾞﾙ</v>
          </cell>
          <cell r="U8" t="str">
            <v>埼玉</v>
          </cell>
          <cell r="V8" t="str">
            <v>埼玉県大宮市宮町１丁目８６番</v>
          </cell>
          <cell r="W8">
            <v>2195.4699999999998</v>
          </cell>
          <cell r="X8" t="str">
            <v>Citi trust</v>
          </cell>
          <cell r="Y8" t="str">
            <v>301</v>
          </cell>
          <cell r="Z8" t="str">
            <v>さくら</v>
          </cell>
          <cell r="AA8" t="str">
            <v>東京営業部</v>
          </cell>
          <cell r="AB8" t="str">
            <v>普通</v>
          </cell>
          <cell r="AC8" t="str">
            <v>9106497</v>
          </cell>
          <cell r="AD8" t="str">
            <v>203</v>
          </cell>
          <cell r="AE8" t="str">
            <v>さくら</v>
          </cell>
          <cell r="AF8" t="str">
            <v>日本橋営業部</v>
          </cell>
          <cell r="AG8" t="str">
            <v>普通</v>
          </cell>
          <cell r="AH8" t="str">
            <v>7145566</v>
          </cell>
        </row>
        <row r="9">
          <cell r="D9" t="str">
            <v>112117</v>
          </cell>
          <cell r="E9" t="str">
            <v>看板掲出料</v>
          </cell>
          <cell r="F9" t="str">
            <v>4200</v>
          </cell>
          <cell r="G9" t="str">
            <v>7500</v>
          </cell>
          <cell r="H9" t="str">
            <v>4200-7500</v>
          </cell>
          <cell r="I9" t="str">
            <v>その他収益</v>
          </cell>
          <cell r="J9" t="str">
            <v>看板</v>
          </cell>
          <cell r="K9">
            <v>1</v>
          </cell>
          <cell r="L9" t="str">
            <v>200204</v>
          </cell>
          <cell r="N9" t="str">
            <v>53164</v>
          </cell>
          <cell r="O9" t="str">
            <v>0387</v>
          </cell>
          <cell r="P9">
            <v>129</v>
          </cell>
          <cell r="Q9" t="str">
            <v>船橋ビル</v>
          </cell>
          <cell r="R9" t="str">
            <v>3010129</v>
          </cell>
          <cell r="S9" t="str">
            <v>船橋東邦生命ビル</v>
          </cell>
          <cell r="T9" t="str">
            <v>ﾌﾅﾊﾞｼﾄｳﾎｳｾｲﾒｲﾋﾞﾙ</v>
          </cell>
          <cell r="U9" t="str">
            <v>千葉</v>
          </cell>
          <cell r="V9" t="str">
            <v>千葉県船橋市本町２丁目２３３７番３</v>
          </cell>
          <cell r="W9">
            <v>5942.86</v>
          </cell>
          <cell r="X9" t="str">
            <v>Citi trust</v>
          </cell>
          <cell r="Y9" t="str">
            <v>301</v>
          </cell>
          <cell r="Z9" t="str">
            <v>さくら</v>
          </cell>
          <cell r="AA9" t="str">
            <v>東京営業部</v>
          </cell>
          <cell r="AB9" t="str">
            <v>普通</v>
          </cell>
          <cell r="AC9" t="str">
            <v>9106497</v>
          </cell>
          <cell r="AD9" t="str">
            <v>203</v>
          </cell>
          <cell r="AE9" t="str">
            <v>さくら</v>
          </cell>
          <cell r="AF9" t="str">
            <v>日本橋営業部</v>
          </cell>
          <cell r="AG9" t="str">
            <v>普通</v>
          </cell>
          <cell r="AH9" t="str">
            <v>7145566</v>
          </cell>
        </row>
        <row r="10">
          <cell r="D10" t="str">
            <v>112116</v>
          </cell>
          <cell r="E10" t="str">
            <v>看板設置料</v>
          </cell>
          <cell r="F10" t="str">
            <v>4200</v>
          </cell>
          <cell r="G10" t="str">
            <v>7500</v>
          </cell>
          <cell r="H10" t="str">
            <v>4200-7500</v>
          </cell>
          <cell r="I10" t="str">
            <v>その他収益</v>
          </cell>
          <cell r="J10" t="str">
            <v>看板</v>
          </cell>
          <cell r="K10">
            <v>1</v>
          </cell>
          <cell r="L10" t="str">
            <v>200204</v>
          </cell>
          <cell r="N10" t="str">
            <v>53165</v>
          </cell>
          <cell r="O10" t="str">
            <v>0388</v>
          </cell>
          <cell r="P10">
            <v>135</v>
          </cell>
          <cell r="Q10" t="str">
            <v>松戸ビル</v>
          </cell>
          <cell r="R10" t="str">
            <v>3010135</v>
          </cell>
          <cell r="S10" t="str">
            <v>松戸東邦生命ビル</v>
          </cell>
          <cell r="T10" t="str">
            <v>ﾏﾂﾄﾞﾄｳﾎｳｾｲﾒｲﾋﾞﾙ</v>
          </cell>
          <cell r="U10" t="str">
            <v>千葉</v>
          </cell>
          <cell r="V10" t="str">
            <v>千葉県松戸市本町１４番１</v>
          </cell>
          <cell r="W10">
            <v>4238.99</v>
          </cell>
          <cell r="X10" t="str">
            <v>Citi trust</v>
          </cell>
          <cell r="Y10" t="str">
            <v>301</v>
          </cell>
          <cell r="Z10" t="str">
            <v>さくら</v>
          </cell>
          <cell r="AA10" t="str">
            <v>東京営業部</v>
          </cell>
          <cell r="AB10" t="str">
            <v>普通</v>
          </cell>
          <cell r="AC10" t="str">
            <v>9106497</v>
          </cell>
          <cell r="AD10" t="str">
            <v>203</v>
          </cell>
          <cell r="AE10" t="str">
            <v>さくら</v>
          </cell>
          <cell r="AF10" t="str">
            <v>日本橋営業部</v>
          </cell>
          <cell r="AG10" t="str">
            <v>普通</v>
          </cell>
          <cell r="AH10" t="str">
            <v>7145566</v>
          </cell>
        </row>
        <row r="11">
          <cell r="D11" t="str">
            <v>112112</v>
          </cell>
          <cell r="E11" t="str">
            <v>施設使用料</v>
          </cell>
          <cell r="F11" t="str">
            <v>4200</v>
          </cell>
          <cell r="G11" t="str">
            <v>9000</v>
          </cell>
          <cell r="H11" t="str">
            <v>4200-9000</v>
          </cell>
          <cell r="I11" t="str">
            <v>その他収益</v>
          </cell>
          <cell r="J11" t="str">
            <v>その他の雑収入</v>
          </cell>
          <cell r="K11">
            <v>1</v>
          </cell>
          <cell r="L11" t="str">
            <v>200204</v>
          </cell>
          <cell r="N11" t="str">
            <v>53166</v>
          </cell>
          <cell r="O11" t="str">
            <v>0389</v>
          </cell>
          <cell r="P11">
            <v>136</v>
          </cell>
          <cell r="Q11" t="str">
            <v>本八幡ビル</v>
          </cell>
          <cell r="R11" t="str">
            <v>3010136</v>
          </cell>
          <cell r="S11" t="str">
            <v>本八幡東邦生命ビル</v>
          </cell>
          <cell r="T11" t="str">
            <v>ﾓﾄﾔﾜﾀﾄｳﾎｳｾｲﾒｲﾋﾞﾙ</v>
          </cell>
          <cell r="U11" t="str">
            <v>千葉</v>
          </cell>
          <cell r="V11" t="str">
            <v>千葉県市川市八幡２丁目１６９２番１</v>
          </cell>
          <cell r="W11">
            <v>1044.23</v>
          </cell>
          <cell r="X11" t="str">
            <v>Citi trust</v>
          </cell>
          <cell r="Y11" t="str">
            <v>301</v>
          </cell>
          <cell r="Z11" t="str">
            <v>さくら</v>
          </cell>
          <cell r="AA11" t="str">
            <v>東京営業部</v>
          </cell>
          <cell r="AB11" t="str">
            <v>普通</v>
          </cell>
          <cell r="AC11" t="str">
            <v>9106497</v>
          </cell>
          <cell r="AD11" t="str">
            <v>203</v>
          </cell>
          <cell r="AE11" t="str">
            <v>さくら</v>
          </cell>
          <cell r="AF11" t="str">
            <v>日本橋営業部</v>
          </cell>
          <cell r="AG11" t="str">
            <v>普通</v>
          </cell>
          <cell r="AH11" t="str">
            <v>7145566</v>
          </cell>
        </row>
        <row r="12">
          <cell r="D12" t="str">
            <v>112113</v>
          </cell>
          <cell r="E12" t="str">
            <v>施設設置料</v>
          </cell>
          <cell r="F12" t="str">
            <v>4200</v>
          </cell>
          <cell r="G12" t="str">
            <v>9000</v>
          </cell>
          <cell r="H12" t="str">
            <v>4200-9000</v>
          </cell>
          <cell r="I12" t="str">
            <v>その他収益</v>
          </cell>
          <cell r="J12" t="str">
            <v>その他の雑収入</v>
          </cell>
          <cell r="K12">
            <v>1</v>
          </cell>
          <cell r="L12" t="str">
            <v>200204</v>
          </cell>
          <cell r="N12" t="str">
            <v>53167</v>
          </cell>
          <cell r="O12" t="str">
            <v>0382</v>
          </cell>
          <cell r="P12">
            <v>2</v>
          </cell>
          <cell r="Q12" t="str">
            <v>高田馬場ビル</v>
          </cell>
          <cell r="R12" t="str">
            <v>3020002</v>
          </cell>
          <cell r="S12" t="str">
            <v>高田馬場東邦生命ビル</v>
          </cell>
          <cell r="T12" t="str">
            <v>ﾀｶﾀﾉﾊﾞﾊﾞﾄｳﾎｳｾｲﾒｲﾋﾞﾙ</v>
          </cell>
          <cell r="U12" t="str">
            <v>東京</v>
          </cell>
          <cell r="V12" t="str">
            <v>東京都豊島区高田３丁目７７７番１</v>
          </cell>
          <cell r="W12">
            <v>7498</v>
          </cell>
          <cell r="X12" t="str">
            <v>安田信託</v>
          </cell>
          <cell r="Y12" t="str">
            <v>302</v>
          </cell>
          <cell r="Z12" t="str">
            <v>さくら</v>
          </cell>
          <cell r="AA12" t="str">
            <v>東京営業部</v>
          </cell>
          <cell r="AB12" t="str">
            <v>普通</v>
          </cell>
          <cell r="AC12" t="str">
            <v>9106527</v>
          </cell>
          <cell r="AD12" t="str">
            <v>202</v>
          </cell>
          <cell r="AE12" t="str">
            <v>さくら</v>
          </cell>
          <cell r="AF12" t="str">
            <v>日本橋営業部</v>
          </cell>
          <cell r="AG12" t="str">
            <v>普通</v>
          </cell>
          <cell r="AH12" t="str">
            <v>7145558</v>
          </cell>
        </row>
        <row r="13">
          <cell r="D13" t="str">
            <v>112115</v>
          </cell>
          <cell r="E13" t="str">
            <v>会議室使用料</v>
          </cell>
          <cell r="F13" t="str">
            <v>4200</v>
          </cell>
          <cell r="G13" t="str">
            <v>5000</v>
          </cell>
          <cell r="H13" t="str">
            <v>4200-5000</v>
          </cell>
          <cell r="I13" t="str">
            <v>その他収益</v>
          </cell>
          <cell r="J13" t="str">
            <v>会議室設備回収</v>
          </cell>
          <cell r="K13">
            <v>-1</v>
          </cell>
          <cell r="L13" t="str">
            <v>200202</v>
          </cell>
          <cell r="N13" t="str">
            <v>53168</v>
          </cell>
          <cell r="O13" t="str">
            <v>0391</v>
          </cell>
          <cell r="P13">
            <v>152</v>
          </cell>
          <cell r="Q13" t="str">
            <v>両国ビル</v>
          </cell>
          <cell r="R13" t="str">
            <v>3010152</v>
          </cell>
          <cell r="S13" t="str">
            <v>両国東邦生命ビル</v>
          </cell>
          <cell r="T13" t="str">
            <v>ﾘｮｳｺﾞｸﾄｳﾎｳｾｲﾒｲﾋﾞﾙ</v>
          </cell>
          <cell r="U13" t="str">
            <v>東京</v>
          </cell>
          <cell r="V13" t="str">
            <v>東京都墨田区両国１丁目４番４</v>
          </cell>
          <cell r="W13">
            <v>2094.65</v>
          </cell>
          <cell r="X13" t="str">
            <v>Citi trust</v>
          </cell>
          <cell r="Y13" t="str">
            <v>301</v>
          </cell>
          <cell r="Z13" t="str">
            <v>さくら</v>
          </cell>
          <cell r="AA13" t="str">
            <v>東京営業部</v>
          </cell>
          <cell r="AB13" t="str">
            <v>普通</v>
          </cell>
          <cell r="AC13" t="str">
            <v>9106497</v>
          </cell>
          <cell r="AD13" t="str">
            <v>203</v>
          </cell>
          <cell r="AE13" t="str">
            <v>さくら</v>
          </cell>
          <cell r="AF13" t="str">
            <v>日本橋営業部</v>
          </cell>
          <cell r="AG13" t="str">
            <v>普通</v>
          </cell>
          <cell r="AH13" t="str">
            <v>7145566</v>
          </cell>
        </row>
        <row r="14">
          <cell r="D14" t="str">
            <v>112114</v>
          </cell>
          <cell r="E14" t="str">
            <v>共用部使用料</v>
          </cell>
          <cell r="F14" t="str">
            <v>4200</v>
          </cell>
          <cell r="G14" t="str">
            <v>5000</v>
          </cell>
          <cell r="H14" t="str">
            <v>4200-5000</v>
          </cell>
          <cell r="I14" t="str">
            <v>その他収益</v>
          </cell>
          <cell r="J14" t="str">
            <v>会議室設備回収</v>
          </cell>
          <cell r="K14">
            <v>1</v>
          </cell>
          <cell r="L14" t="str">
            <v>200204</v>
          </cell>
          <cell r="N14" t="str">
            <v>53169</v>
          </cell>
          <cell r="O14" t="str">
            <v>0392</v>
          </cell>
          <cell r="P14">
            <v>159</v>
          </cell>
          <cell r="Q14" t="str">
            <v>大森ビル</v>
          </cell>
          <cell r="R14" t="str">
            <v>3010159</v>
          </cell>
          <cell r="S14" t="str">
            <v>大森東邦生命ビル</v>
          </cell>
          <cell r="T14" t="str">
            <v>ｵｵﾓﾘﾄｳﾎｳｾｲﾒｲﾋﾞﾙ</v>
          </cell>
          <cell r="U14" t="str">
            <v>東京</v>
          </cell>
          <cell r="V14" t="str">
            <v>東京都大田区大森北１丁目１３番６</v>
          </cell>
          <cell r="W14">
            <v>1075.08</v>
          </cell>
          <cell r="X14" t="str">
            <v>Citi trust</v>
          </cell>
          <cell r="Y14" t="str">
            <v>301</v>
          </cell>
          <cell r="Z14" t="str">
            <v>さくら</v>
          </cell>
          <cell r="AA14" t="str">
            <v>東京営業部</v>
          </cell>
          <cell r="AB14" t="str">
            <v>普通</v>
          </cell>
          <cell r="AC14" t="str">
            <v>9106497</v>
          </cell>
          <cell r="AD14" t="str">
            <v>203</v>
          </cell>
          <cell r="AE14" t="str">
            <v>さくら</v>
          </cell>
          <cell r="AF14" t="str">
            <v>日本橋営業部</v>
          </cell>
          <cell r="AG14" t="str">
            <v>普通</v>
          </cell>
          <cell r="AH14" t="str">
            <v>7145566</v>
          </cell>
        </row>
        <row r="15">
          <cell r="D15" t="str">
            <v>112113</v>
          </cell>
          <cell r="E15" t="str">
            <v>施設設置料</v>
          </cell>
          <cell r="F15" t="str">
            <v>4200</v>
          </cell>
          <cell r="G15" t="str">
            <v>9000</v>
          </cell>
          <cell r="H15" t="str">
            <v>4200-9000</v>
          </cell>
          <cell r="I15" t="str">
            <v>その他収益</v>
          </cell>
          <cell r="J15" t="str">
            <v>その他の雑収入</v>
          </cell>
          <cell r="K15">
            <v>1</v>
          </cell>
          <cell r="L15" t="str">
            <v>200204</v>
          </cell>
          <cell r="N15" t="str">
            <v>53170</v>
          </cell>
          <cell r="O15" t="str">
            <v>0393</v>
          </cell>
          <cell r="P15">
            <v>160</v>
          </cell>
          <cell r="Q15" t="str">
            <v>五反田ビル</v>
          </cell>
          <cell r="R15" t="str">
            <v>3010160</v>
          </cell>
          <cell r="S15" t="str">
            <v>五反田東邦生命ビル</v>
          </cell>
          <cell r="T15" t="str">
            <v>ｺﾞﾀﾝﾀﾞﾄｳﾎｳｾｲﾒｲﾋﾞﾙ</v>
          </cell>
          <cell r="U15" t="str">
            <v>東京</v>
          </cell>
          <cell r="V15" t="str">
            <v>東京都品川区東五反田１丁目４４３番３</v>
          </cell>
          <cell r="W15">
            <v>2399.7600000000002</v>
          </cell>
          <cell r="X15" t="str">
            <v>Citi trust</v>
          </cell>
          <cell r="Y15" t="str">
            <v>301</v>
          </cell>
          <cell r="Z15" t="str">
            <v>さくら</v>
          </cell>
          <cell r="AA15" t="str">
            <v>東京営業部</v>
          </cell>
          <cell r="AB15" t="str">
            <v>普通</v>
          </cell>
          <cell r="AC15" t="str">
            <v>9106497</v>
          </cell>
          <cell r="AD15" t="str">
            <v>203</v>
          </cell>
          <cell r="AE15" t="str">
            <v>さくら</v>
          </cell>
          <cell r="AF15" t="str">
            <v>日本橋営業部</v>
          </cell>
          <cell r="AG15" t="str">
            <v>普通</v>
          </cell>
          <cell r="AH15" t="str">
            <v>7145566</v>
          </cell>
        </row>
        <row r="16">
          <cell r="D16" t="str">
            <v>111115</v>
          </cell>
          <cell r="E16" t="str">
            <v>倉庫使用料</v>
          </cell>
          <cell r="F16" t="str">
            <v>4200</v>
          </cell>
          <cell r="G16" t="str">
            <v>3000</v>
          </cell>
          <cell r="H16" t="str">
            <v>4200-3000</v>
          </cell>
          <cell r="I16" t="str">
            <v>その他収益</v>
          </cell>
          <cell r="J16" t="str">
            <v>倉庫スペース賃貸料</v>
          </cell>
          <cell r="K16">
            <v>1</v>
          </cell>
          <cell r="L16" t="str">
            <v>200204</v>
          </cell>
          <cell r="N16" t="str">
            <v>53171</v>
          </cell>
          <cell r="O16" t="str">
            <v>0394</v>
          </cell>
          <cell r="P16">
            <v>161</v>
          </cell>
          <cell r="Q16" t="str">
            <v>本郷ビル</v>
          </cell>
          <cell r="R16" t="str">
            <v>3010161</v>
          </cell>
          <cell r="S16" t="str">
            <v>本郷東邦生命ビル</v>
          </cell>
          <cell r="T16" t="str">
            <v>ﾎﾝｺﾞｳﾄｳﾎｳｾｲﾒｲﾋﾞﾙ</v>
          </cell>
          <cell r="U16" t="str">
            <v>東京</v>
          </cell>
          <cell r="V16" t="str">
            <v>東京都文京区湯島２丁目２０７番３</v>
          </cell>
          <cell r="W16">
            <v>1310.08</v>
          </cell>
          <cell r="X16" t="str">
            <v>Citi trust</v>
          </cell>
          <cell r="Y16" t="str">
            <v>301</v>
          </cell>
          <cell r="Z16" t="str">
            <v>さくら</v>
          </cell>
          <cell r="AA16" t="str">
            <v>東京営業部</v>
          </cell>
          <cell r="AB16" t="str">
            <v>普通</v>
          </cell>
          <cell r="AC16" t="str">
            <v>9106497</v>
          </cell>
          <cell r="AD16" t="str">
            <v>203</v>
          </cell>
          <cell r="AE16" t="str">
            <v>さくら</v>
          </cell>
          <cell r="AF16" t="str">
            <v>日本橋営業部</v>
          </cell>
          <cell r="AG16" t="str">
            <v>普通</v>
          </cell>
          <cell r="AH16" t="str">
            <v>7145566</v>
          </cell>
        </row>
        <row r="17">
          <cell r="D17" t="str">
            <v>112112</v>
          </cell>
          <cell r="E17" t="str">
            <v>施設使用料</v>
          </cell>
          <cell r="F17" t="str">
            <v>4200</v>
          </cell>
          <cell r="G17" t="str">
            <v>9000</v>
          </cell>
          <cell r="H17" t="str">
            <v>4200-9000</v>
          </cell>
          <cell r="I17" t="str">
            <v>その他収益</v>
          </cell>
          <cell r="J17" t="str">
            <v>その他の雑収入</v>
          </cell>
          <cell r="K17">
            <v>1</v>
          </cell>
          <cell r="L17" t="str">
            <v>200204</v>
          </cell>
          <cell r="N17" t="str">
            <v>53172</v>
          </cell>
          <cell r="O17" t="str">
            <v>0395</v>
          </cell>
          <cell r="P17">
            <v>162</v>
          </cell>
          <cell r="Q17" t="str">
            <v>銀座ビル</v>
          </cell>
          <cell r="R17" t="str">
            <v>3020162</v>
          </cell>
          <cell r="S17" t="str">
            <v>銀座東邦生命ビル</v>
          </cell>
          <cell r="T17" t="str">
            <v>ｷﾞﾝｻﾞﾄｳﾎｳｾｲﾒｲﾋﾞﾙ</v>
          </cell>
          <cell r="U17" t="str">
            <v>東京</v>
          </cell>
          <cell r="V17" t="str">
            <v>東京都中央区銀座３丁目１０３番１６</v>
          </cell>
          <cell r="W17">
            <v>6912</v>
          </cell>
          <cell r="X17" t="str">
            <v>安田信託</v>
          </cell>
          <cell r="Y17" t="str">
            <v>302</v>
          </cell>
          <cell r="Z17" t="str">
            <v>さくら</v>
          </cell>
          <cell r="AA17" t="str">
            <v>東京営業部</v>
          </cell>
          <cell r="AB17" t="str">
            <v>普通</v>
          </cell>
          <cell r="AC17" t="str">
            <v>9106527</v>
          </cell>
          <cell r="AD17" t="str">
            <v>202</v>
          </cell>
          <cell r="AE17" t="str">
            <v>さくら</v>
          </cell>
          <cell r="AF17" t="str">
            <v>日本橋営業部</v>
          </cell>
          <cell r="AG17" t="str">
            <v>普通</v>
          </cell>
          <cell r="AH17" t="str">
            <v>7145558</v>
          </cell>
        </row>
        <row r="18">
          <cell r="D18" t="str">
            <v>114111</v>
          </cell>
          <cell r="E18" t="str">
            <v>電気料</v>
          </cell>
          <cell r="F18" t="str">
            <v>4300</v>
          </cell>
          <cell r="G18" t="str">
            <v>4000</v>
          </cell>
          <cell r="H18" t="str">
            <v>4300-4000</v>
          </cell>
          <cell r="I18" t="str">
            <v>原価回収収益</v>
          </cell>
          <cell r="J18" t="str">
            <v>光熱費</v>
          </cell>
          <cell r="K18">
            <v>-1</v>
          </cell>
          <cell r="L18" t="str">
            <v>200202</v>
          </cell>
          <cell r="N18" t="str">
            <v>53173</v>
          </cell>
          <cell r="O18" t="str">
            <v>0396</v>
          </cell>
          <cell r="P18">
            <v>170</v>
          </cell>
          <cell r="Q18" t="str">
            <v>目黒ビル</v>
          </cell>
          <cell r="R18" t="str">
            <v>3010170</v>
          </cell>
          <cell r="S18" t="str">
            <v>目黒東邦生命ビル</v>
          </cell>
          <cell r="T18" t="str">
            <v>ﾒｸﾞﾛﾄｳﾎｳｾｲﾒｲﾋﾞﾙ</v>
          </cell>
          <cell r="U18" t="str">
            <v>東京</v>
          </cell>
          <cell r="V18" t="str">
            <v>東京都目黒区鷹番２丁目１９２番２８</v>
          </cell>
          <cell r="W18">
            <v>636.04</v>
          </cell>
          <cell r="X18" t="str">
            <v>Citi trust</v>
          </cell>
          <cell r="Y18" t="str">
            <v>301</v>
          </cell>
          <cell r="Z18" t="str">
            <v>さくら</v>
          </cell>
          <cell r="AA18" t="str">
            <v>東京営業部</v>
          </cell>
          <cell r="AB18" t="str">
            <v>普通</v>
          </cell>
          <cell r="AC18" t="str">
            <v>9106497</v>
          </cell>
          <cell r="AD18" t="str">
            <v>203</v>
          </cell>
          <cell r="AE18" t="str">
            <v>さくら</v>
          </cell>
          <cell r="AF18" t="str">
            <v>日本橋営業部</v>
          </cell>
          <cell r="AG18" t="str">
            <v>普通</v>
          </cell>
          <cell r="AH18" t="str">
            <v>7145566</v>
          </cell>
        </row>
        <row r="19">
          <cell r="D19" t="str">
            <v>413199</v>
          </cell>
          <cell r="E19" t="str">
            <v>その他ワークオーダー収益</v>
          </cell>
          <cell r="F19" t="str">
            <v>4300</v>
          </cell>
          <cell r="G19" t="str">
            <v>4050</v>
          </cell>
          <cell r="H19" t="str">
            <v>4300-4050</v>
          </cell>
          <cell r="I19" t="str">
            <v>原価回収収益</v>
          </cell>
          <cell r="J19" t="str">
            <v>仮想光熱費</v>
          </cell>
          <cell r="K19">
            <v>-1</v>
          </cell>
          <cell r="L19" t="str">
            <v>200202</v>
          </cell>
          <cell r="N19" t="str">
            <v>53174</v>
          </cell>
          <cell r="O19" t="str">
            <v>0397</v>
          </cell>
          <cell r="P19">
            <v>178</v>
          </cell>
          <cell r="Q19" t="str">
            <v>恵比寿ビル</v>
          </cell>
          <cell r="R19" t="str">
            <v>3010178</v>
          </cell>
          <cell r="S19" t="str">
            <v>恵比寿東邦生命ビル</v>
          </cell>
          <cell r="T19" t="str">
            <v>ｴﾋﾞｽﾄｳﾎｳｾｲﾒｲﾋﾞﾙ</v>
          </cell>
          <cell r="U19" t="str">
            <v>東京</v>
          </cell>
          <cell r="V19" t="str">
            <v>東京都渋谷区恵比寿西１丁目２０番５</v>
          </cell>
          <cell r="W19">
            <v>992.42</v>
          </cell>
          <cell r="X19" t="str">
            <v>Citi trust</v>
          </cell>
          <cell r="Y19" t="str">
            <v>301</v>
          </cell>
          <cell r="Z19" t="str">
            <v>さくら</v>
          </cell>
          <cell r="AA19" t="str">
            <v>東京営業部</v>
          </cell>
          <cell r="AB19" t="str">
            <v>普通</v>
          </cell>
          <cell r="AC19" t="str">
            <v>9106497</v>
          </cell>
          <cell r="AD19" t="str">
            <v>203</v>
          </cell>
          <cell r="AE19" t="str">
            <v>さくら</v>
          </cell>
          <cell r="AF19" t="str">
            <v>日本橋営業部</v>
          </cell>
          <cell r="AG19" t="str">
            <v>普通</v>
          </cell>
          <cell r="AH19" t="str">
            <v>7145566</v>
          </cell>
        </row>
        <row r="20">
          <cell r="D20" t="str">
            <v>114112</v>
          </cell>
          <cell r="E20" t="str">
            <v>水道料</v>
          </cell>
          <cell r="F20" t="str">
            <v>4300</v>
          </cell>
          <cell r="G20" t="str">
            <v>4000</v>
          </cell>
          <cell r="H20" t="str">
            <v>4300-4000</v>
          </cell>
          <cell r="I20" t="str">
            <v>原価回収収益</v>
          </cell>
          <cell r="J20" t="str">
            <v>光熱費</v>
          </cell>
          <cell r="K20">
            <v>-1</v>
          </cell>
          <cell r="L20" t="str">
            <v>200202</v>
          </cell>
          <cell r="N20" t="str">
            <v>53175</v>
          </cell>
          <cell r="O20" t="str">
            <v>0398</v>
          </cell>
          <cell r="P20">
            <v>195</v>
          </cell>
          <cell r="Q20" t="str">
            <v>富ケ谷ビル</v>
          </cell>
          <cell r="R20" t="str">
            <v>3010195</v>
          </cell>
          <cell r="S20" t="str">
            <v>富ケ谷東邦生命ビル</v>
          </cell>
          <cell r="T20" t="str">
            <v>ﾄﾐｶﾞﾔﾄｳﾎｳｾｲﾒｲﾋﾞﾙ</v>
          </cell>
          <cell r="U20" t="str">
            <v>東京</v>
          </cell>
          <cell r="V20" t="str">
            <v>東京都渋谷区富ヶ谷１丁目１５１５－１７</v>
          </cell>
          <cell r="W20">
            <v>3106.69</v>
          </cell>
          <cell r="X20" t="str">
            <v>Citi trust</v>
          </cell>
          <cell r="Y20" t="str">
            <v>301</v>
          </cell>
          <cell r="Z20" t="str">
            <v>さくら</v>
          </cell>
          <cell r="AA20" t="str">
            <v>東京営業部</v>
          </cell>
          <cell r="AB20" t="str">
            <v>普通</v>
          </cell>
          <cell r="AC20" t="str">
            <v>9106497</v>
          </cell>
          <cell r="AD20" t="str">
            <v>203</v>
          </cell>
          <cell r="AE20" t="str">
            <v>さくら</v>
          </cell>
          <cell r="AF20" t="str">
            <v>日本橋営業部</v>
          </cell>
          <cell r="AG20" t="str">
            <v>普通</v>
          </cell>
          <cell r="AH20" t="str">
            <v>7145566</v>
          </cell>
        </row>
        <row r="21">
          <cell r="D21" t="str">
            <v>114114</v>
          </cell>
          <cell r="E21" t="str">
            <v>時間外空調料</v>
          </cell>
          <cell r="F21" t="str">
            <v>4300</v>
          </cell>
          <cell r="G21" t="str">
            <v>4000</v>
          </cell>
          <cell r="H21" t="str">
            <v>4300-9000</v>
          </cell>
          <cell r="I21" t="str">
            <v>原価回収収益</v>
          </cell>
          <cell r="J21" t="str">
            <v>その他の光熱費</v>
          </cell>
          <cell r="K21">
            <v>-1</v>
          </cell>
          <cell r="L21" t="str">
            <v>200202</v>
          </cell>
          <cell r="N21" t="str">
            <v>53176</v>
          </cell>
          <cell r="O21" t="str">
            <v>0403</v>
          </cell>
          <cell r="P21">
            <v>583</v>
          </cell>
          <cell r="Q21" t="str">
            <v>八王子ビル</v>
          </cell>
          <cell r="R21" t="str">
            <v>3030583</v>
          </cell>
          <cell r="S21" t="str">
            <v>八王子東邦生命ビル</v>
          </cell>
          <cell r="T21" t="str">
            <v>ﾊﾁｵｳｼﾞﾄｳﾎｳｾｲﾒｲﾋﾞﾙ</v>
          </cell>
          <cell r="U21" t="str">
            <v>東京</v>
          </cell>
          <cell r="V21" t="str">
            <v>東京都八王子市東町３５番７</v>
          </cell>
          <cell r="W21">
            <v>4200.59</v>
          </cell>
          <cell r="X21" t="str">
            <v>Edison</v>
          </cell>
          <cell r="Y21" t="str">
            <v>303</v>
          </cell>
          <cell r="Z21" t="str">
            <v>さくら</v>
          </cell>
          <cell r="AA21" t="str">
            <v>東京営業部</v>
          </cell>
          <cell r="AB21" t="str">
            <v>普通</v>
          </cell>
          <cell r="AC21" t="str">
            <v>9109364</v>
          </cell>
          <cell r="AD21" t="str">
            <v>201</v>
          </cell>
          <cell r="AE21" t="str">
            <v>さくら</v>
          </cell>
          <cell r="AF21" t="str">
            <v>日本橋営業部</v>
          </cell>
          <cell r="AG21" t="str">
            <v>普通</v>
          </cell>
          <cell r="AH21" t="str">
            <v>7145540</v>
          </cell>
        </row>
        <row r="22">
          <cell r="D22" t="str">
            <v>119916</v>
          </cell>
          <cell r="E22" t="str">
            <v>自動販売機収入</v>
          </cell>
          <cell r="F22" t="str">
            <v>4200</v>
          </cell>
          <cell r="G22" t="str">
            <v>2500</v>
          </cell>
          <cell r="H22" t="str">
            <v>4200-2500</v>
          </cell>
          <cell r="I22" t="str">
            <v>その他収益</v>
          </cell>
          <cell r="J22" t="str">
            <v>自動販売機収入</v>
          </cell>
          <cell r="K22">
            <v>-1</v>
          </cell>
          <cell r="L22" t="str">
            <v>200202</v>
          </cell>
          <cell r="N22" t="str">
            <v>53177</v>
          </cell>
          <cell r="O22" t="str">
            <v>0404</v>
          </cell>
          <cell r="P22">
            <v>9002</v>
          </cell>
          <cell r="Q22" t="str">
            <v>渋谷第2ビル</v>
          </cell>
          <cell r="R22" t="str">
            <v>3029002</v>
          </cell>
          <cell r="S22" t="str">
            <v>渋谷第2東邦生命ビル</v>
          </cell>
          <cell r="T22" t="str">
            <v>ｼﾌﾞﾔﾀﾞｲﾆﾄｳﾎｳｾｲﾒｲﾋﾞﾙ</v>
          </cell>
          <cell r="U22" t="str">
            <v>東京</v>
          </cell>
          <cell r="V22" t="str">
            <v>東京都渋谷区渋谷３丁目５番地１６</v>
          </cell>
          <cell r="W22">
            <v>3679</v>
          </cell>
          <cell r="X22" t="str">
            <v>安田信託</v>
          </cell>
          <cell r="Y22" t="str">
            <v>302</v>
          </cell>
          <cell r="Z22" t="str">
            <v>さくら</v>
          </cell>
          <cell r="AA22" t="str">
            <v>東京営業部</v>
          </cell>
          <cell r="AB22" t="str">
            <v>普通</v>
          </cell>
          <cell r="AC22" t="str">
            <v>9106527</v>
          </cell>
          <cell r="AD22" t="str">
            <v>202</v>
          </cell>
          <cell r="AE22" t="str">
            <v>さくら</v>
          </cell>
          <cell r="AF22" t="str">
            <v>日本橋営業部</v>
          </cell>
          <cell r="AG22" t="str">
            <v>普通</v>
          </cell>
          <cell r="AH22" t="str">
            <v>7145558</v>
          </cell>
        </row>
        <row r="23">
          <cell r="D23" t="str">
            <v>119911</v>
          </cell>
          <cell r="E23" t="str">
            <v>物品販売代金</v>
          </cell>
          <cell r="F23" t="str">
            <v>4200</v>
          </cell>
          <cell r="G23" t="str">
            <v>2500</v>
          </cell>
          <cell r="H23" t="str">
            <v>4200-2500</v>
          </cell>
          <cell r="I23" t="str">
            <v>その他収益</v>
          </cell>
          <cell r="J23" t="str">
            <v>自動販売機収入</v>
          </cell>
          <cell r="K23">
            <v>-1</v>
          </cell>
          <cell r="L23" t="str">
            <v>200202</v>
          </cell>
          <cell r="N23" t="str">
            <v>53178</v>
          </cell>
          <cell r="O23" t="str">
            <v>0405</v>
          </cell>
          <cell r="P23">
            <v>9038</v>
          </cell>
          <cell r="Q23" t="str">
            <v>四谷ビル</v>
          </cell>
          <cell r="R23" t="str">
            <v>3039038</v>
          </cell>
          <cell r="S23" t="str">
            <v>四谷東邦生命ビル</v>
          </cell>
          <cell r="T23" t="str">
            <v>ﾖﾂﾔﾄｳﾎｳｾｲﾒｲﾋﾞﾙ</v>
          </cell>
          <cell r="U23" t="str">
            <v>東京</v>
          </cell>
          <cell r="V23" t="str">
            <v>東京都新宿区四谷１丁目１８－６</v>
          </cell>
          <cell r="W23">
            <v>915.55</v>
          </cell>
          <cell r="X23" t="str">
            <v>Edison</v>
          </cell>
          <cell r="Y23" t="str">
            <v>303</v>
          </cell>
          <cell r="Z23" t="str">
            <v>さくら</v>
          </cell>
          <cell r="AA23" t="str">
            <v>東京営業部</v>
          </cell>
          <cell r="AB23" t="str">
            <v>普通</v>
          </cell>
          <cell r="AC23" t="str">
            <v>9109364</v>
          </cell>
          <cell r="AD23" t="str">
            <v>201</v>
          </cell>
          <cell r="AE23" t="str">
            <v>さくら</v>
          </cell>
          <cell r="AF23" t="str">
            <v>日本橋営業部</v>
          </cell>
          <cell r="AG23" t="str">
            <v>普通</v>
          </cell>
          <cell r="AH23" t="str">
            <v>7145540</v>
          </cell>
        </row>
        <row r="24">
          <cell r="D24" t="str">
            <v>119917</v>
          </cell>
          <cell r="E24" t="str">
            <v>販売促進費</v>
          </cell>
          <cell r="F24" t="str">
            <v>4200</v>
          </cell>
          <cell r="G24" t="str">
            <v>5500</v>
          </cell>
          <cell r="H24" t="str">
            <v>4200-5500</v>
          </cell>
          <cell r="I24" t="str">
            <v>その他収益</v>
          </cell>
          <cell r="J24" t="str">
            <v>電話収入</v>
          </cell>
          <cell r="K24">
            <v>-1</v>
          </cell>
          <cell r="L24" t="str">
            <v>200202</v>
          </cell>
          <cell r="N24" t="str">
            <v>53179</v>
          </cell>
          <cell r="O24" t="str">
            <v>0383</v>
          </cell>
          <cell r="P24">
            <v>113</v>
          </cell>
          <cell r="Q24" t="str">
            <v>宇都宮第二ビル</v>
          </cell>
          <cell r="R24" t="str">
            <v>3010113</v>
          </cell>
          <cell r="S24" t="str">
            <v>宇都宮第二東邦生命ビル</v>
          </cell>
          <cell r="T24" t="str">
            <v>ｳﾂﾉﾐﾔﾀﾞｲﾆﾄｳﾎｳｾﾒｲﾋﾞﾙ</v>
          </cell>
          <cell r="U24" t="str">
            <v>栃木</v>
          </cell>
          <cell r="V24" t="str">
            <v>栃木県宇都宮市大通り４丁目１－３４</v>
          </cell>
          <cell r="W24">
            <v>4039.09</v>
          </cell>
          <cell r="X24" t="str">
            <v>Citi trust</v>
          </cell>
          <cell r="Y24" t="str">
            <v>301</v>
          </cell>
          <cell r="Z24" t="str">
            <v>さくら</v>
          </cell>
          <cell r="AA24" t="str">
            <v>東京営業部</v>
          </cell>
          <cell r="AB24" t="str">
            <v>普通</v>
          </cell>
          <cell r="AC24" t="str">
            <v>9106497</v>
          </cell>
          <cell r="AD24" t="str">
            <v>203</v>
          </cell>
          <cell r="AE24" t="str">
            <v>さくら</v>
          </cell>
          <cell r="AF24" t="str">
            <v>日本橋営業部</v>
          </cell>
          <cell r="AG24" t="str">
            <v>普通</v>
          </cell>
          <cell r="AH24" t="str">
            <v>7145566</v>
          </cell>
        </row>
        <row r="25">
          <cell r="D25" t="str">
            <v>119999</v>
          </cell>
          <cell r="E25" t="str">
            <v>その他の賃貸収益</v>
          </cell>
          <cell r="F25" t="str">
            <v>4200</v>
          </cell>
          <cell r="G25" t="str">
            <v>9000</v>
          </cell>
          <cell r="H25" t="str">
            <v>4200-9000</v>
          </cell>
          <cell r="I25" t="str">
            <v>その他収益</v>
          </cell>
          <cell r="J25" t="str">
            <v>その他の雑収入</v>
          </cell>
          <cell r="K25">
            <v>-1</v>
          </cell>
          <cell r="L25" t="str">
            <v>200202</v>
          </cell>
          <cell r="N25" t="str">
            <v>53180</v>
          </cell>
          <cell r="O25" t="str">
            <v>0401</v>
          </cell>
          <cell r="P25">
            <v>260</v>
          </cell>
          <cell r="Q25" t="str">
            <v>新潟ビル</v>
          </cell>
          <cell r="R25" t="str">
            <v>3010260</v>
          </cell>
          <cell r="S25" t="str">
            <v>新潟東邦生命ビル</v>
          </cell>
          <cell r="T25" t="str">
            <v>ﾆｲｶﾞﾀﾄｳﾎｳｾｲﾒｲﾋﾞﾙ</v>
          </cell>
          <cell r="U25" t="str">
            <v>新潟</v>
          </cell>
          <cell r="V25" t="str">
            <v>新潟県新潟市花町２０６９番</v>
          </cell>
          <cell r="W25">
            <v>4441.62</v>
          </cell>
          <cell r="X25" t="str">
            <v>Citi trust</v>
          </cell>
          <cell r="Y25" t="str">
            <v>301</v>
          </cell>
          <cell r="Z25" t="str">
            <v>さくら</v>
          </cell>
          <cell r="AA25" t="str">
            <v>東京営業部</v>
          </cell>
          <cell r="AB25" t="str">
            <v>普通</v>
          </cell>
          <cell r="AC25" t="str">
            <v>9106497</v>
          </cell>
          <cell r="AD25" t="str">
            <v>203</v>
          </cell>
          <cell r="AE25" t="str">
            <v>さくら</v>
          </cell>
          <cell r="AF25" t="str">
            <v>日本橋営業部</v>
          </cell>
          <cell r="AG25" t="str">
            <v>普通</v>
          </cell>
          <cell r="AH25" t="str">
            <v>7145566</v>
          </cell>
        </row>
        <row r="26">
          <cell r="D26" t="str">
            <v>190111</v>
          </cell>
          <cell r="E26" t="str">
            <v>預り敷金（貸室）</v>
          </cell>
          <cell r="F26" t="str">
            <v>2400</v>
          </cell>
          <cell r="G26" t="str">
            <v>1000</v>
          </cell>
          <cell r="H26" t="str">
            <v>2400-1000</v>
          </cell>
          <cell r="I26" t="str">
            <v>流動負債</v>
          </cell>
          <cell r="J26" t="str">
            <v>敷金、テナント保証敷金</v>
          </cell>
          <cell r="K26">
            <v>0</v>
          </cell>
          <cell r="L26" t="str">
            <v>200203</v>
          </cell>
        </row>
        <row r="27">
          <cell r="D27" t="str">
            <v>190112</v>
          </cell>
          <cell r="E27" t="str">
            <v>預り敷金（駐車場）</v>
          </cell>
          <cell r="F27" t="str">
            <v>2400</v>
          </cell>
          <cell r="G27" t="str">
            <v>1000</v>
          </cell>
          <cell r="H27" t="str">
            <v>2400-1000</v>
          </cell>
          <cell r="I27" t="str">
            <v>流動負債</v>
          </cell>
          <cell r="J27" t="str">
            <v>敷金、テナント保証敷金</v>
          </cell>
          <cell r="K27">
            <v>0</v>
          </cell>
          <cell r="L27" t="str">
            <v>200203</v>
          </cell>
        </row>
        <row r="28">
          <cell r="D28" t="str">
            <v>119915</v>
          </cell>
          <cell r="E28" t="str">
            <v>損害金</v>
          </cell>
          <cell r="F28" t="str">
            <v>4200</v>
          </cell>
          <cell r="G28" t="str">
            <v>2000</v>
          </cell>
          <cell r="H28" t="str">
            <v>4200-2000</v>
          </cell>
          <cell r="I28" t="str">
            <v>その他非課税収益</v>
          </cell>
          <cell r="J28" t="str">
            <v>違約金</v>
          </cell>
          <cell r="K28">
            <v>0</v>
          </cell>
          <cell r="L28" t="str">
            <v>200203</v>
          </cell>
        </row>
        <row r="29">
          <cell r="D29" t="str">
            <v>911111</v>
          </cell>
          <cell r="E29" t="str">
            <v>受取利息</v>
          </cell>
          <cell r="F29" t="str">
            <v>4650</v>
          </cell>
          <cell r="G29" t="str">
            <v>0000</v>
          </cell>
          <cell r="H29" t="str">
            <v>4650-0000</v>
          </cell>
          <cell r="I29" t="str">
            <v>その他非課税収益</v>
          </cell>
          <cell r="J29" t="str">
            <v>預金利息</v>
          </cell>
          <cell r="K29">
            <v>0</v>
          </cell>
          <cell r="L29" t="str">
            <v>200203</v>
          </cell>
        </row>
        <row r="30">
          <cell r="F30" t="str">
            <v>2000</v>
          </cell>
          <cell r="G30" t="str">
            <v>4000</v>
          </cell>
          <cell r="H30" t="str">
            <v>2000-4000</v>
          </cell>
          <cell r="I30" t="str">
            <v>流動負債</v>
          </cell>
          <cell r="J30" t="str">
            <v>借受消費税</v>
          </cell>
          <cell r="K30">
            <v>0</v>
          </cell>
          <cell r="L30" t="str">
            <v>200203</v>
          </cell>
        </row>
        <row r="31">
          <cell r="L31" t="str">
            <v>200203</v>
          </cell>
        </row>
        <row r="32">
          <cell r="L32" t="str">
            <v>200203</v>
          </cell>
        </row>
        <row r="33">
          <cell r="L33" t="str">
            <v>200203</v>
          </cell>
        </row>
        <row r="34">
          <cell r="L34" t="str">
            <v>200203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showGridLines="0" tabSelected="1" zoomScaleNormal="100" zoomScaleSheetLayoutView="100" workbookViewId="0">
      <selection activeCell="S64" sqref="S64"/>
    </sheetView>
  </sheetViews>
  <sheetFormatPr defaultColWidth="9" defaultRowHeight="16.5" customHeight="1"/>
  <cols>
    <col min="1" max="1" width="1.375" style="1" customWidth="1"/>
    <col min="2" max="2" width="32.75" style="9" customWidth="1"/>
    <col min="3" max="3" width="0.625" style="1" customWidth="1"/>
    <col min="4" max="4" width="14.625" style="1" customWidth="1"/>
    <col min="5" max="5" width="0.625" style="1" customWidth="1"/>
    <col min="6" max="6" width="14.625" style="1" customWidth="1"/>
    <col min="7" max="7" width="0.625" style="1" customWidth="1"/>
    <col min="8" max="8" width="14.625" style="1" customWidth="1"/>
    <col min="9" max="9" width="0.625" style="1" customWidth="1"/>
    <col min="10" max="10" width="14.625" style="1" customWidth="1"/>
    <col min="11" max="11" width="0.625" style="1" customWidth="1"/>
    <col min="12" max="12" width="14.625" style="1" customWidth="1"/>
    <col min="13" max="13" width="0.625" style="1" customWidth="1"/>
    <col min="14" max="14" width="14.625" style="1" customWidth="1"/>
    <col min="15" max="15" width="0.625" style="1" customWidth="1"/>
    <col min="16" max="16" width="14.625" style="1" customWidth="1"/>
    <col min="17" max="17" width="0.875" style="3" customWidth="1"/>
    <col min="18" max="18" width="9" style="1"/>
    <col min="19" max="19" width="6.25" style="4" bestFit="1" customWidth="1"/>
    <col min="20" max="16384" width="9" style="1"/>
  </cols>
  <sheetData>
    <row r="1" spans="1:20" ht="15.95" customHeight="1">
      <c r="B1" s="2"/>
      <c r="P1" s="296" t="s">
        <v>189</v>
      </c>
    </row>
    <row r="2" spans="1:20" s="5" customFormat="1" ht="25.5" customHeight="1">
      <c r="B2" s="259"/>
      <c r="C2" s="6"/>
      <c r="D2" s="285" t="s">
        <v>0</v>
      </c>
      <c r="F2" s="285" t="s">
        <v>1</v>
      </c>
      <c r="H2" s="286" t="s">
        <v>2</v>
      </c>
      <c r="J2" s="285" t="s">
        <v>3</v>
      </c>
      <c r="L2" s="285" t="s">
        <v>4</v>
      </c>
      <c r="N2" s="285" t="s">
        <v>5</v>
      </c>
      <c r="P2" s="282" t="s">
        <v>6</v>
      </c>
      <c r="Q2" s="7"/>
      <c r="S2" s="8"/>
    </row>
    <row r="3" spans="1:20" ht="3.75" customHeight="1" thickBot="1">
      <c r="D3" s="3"/>
    </row>
    <row r="4" spans="1:20" s="10" customFormat="1" ht="11.25" customHeight="1" thickTop="1">
      <c r="B4" s="11" t="s">
        <v>7</v>
      </c>
      <c r="C4" s="14"/>
      <c r="D4" s="13" t="s">
        <v>8</v>
      </c>
      <c r="E4" s="14"/>
      <c r="F4" s="13" t="s">
        <v>8</v>
      </c>
      <c r="G4" s="12" t="s">
        <v>8</v>
      </c>
      <c r="H4" s="13" t="s">
        <v>8</v>
      </c>
      <c r="I4" s="15"/>
      <c r="J4" s="16"/>
      <c r="K4" s="15"/>
      <c r="L4" s="16"/>
      <c r="M4" s="15"/>
      <c r="N4" s="17"/>
      <c r="O4" s="15"/>
      <c r="P4" s="18"/>
      <c r="Q4" s="12"/>
      <c r="R4" s="19"/>
      <c r="S4" s="4"/>
    </row>
    <row r="5" spans="1:20" s="10" customFormat="1" ht="11.25" customHeight="1">
      <c r="B5" s="20" t="s">
        <v>9</v>
      </c>
      <c r="C5" s="22"/>
      <c r="D5" s="13" t="s">
        <v>8</v>
      </c>
      <c r="E5" s="22"/>
      <c r="F5" s="13" t="s">
        <v>8</v>
      </c>
      <c r="G5" s="3" t="s">
        <v>8</v>
      </c>
      <c r="H5" s="21" t="s">
        <v>8</v>
      </c>
      <c r="I5" s="23"/>
      <c r="J5" s="16"/>
      <c r="K5" s="23"/>
      <c r="L5" s="16"/>
      <c r="M5" s="23"/>
      <c r="N5" s="24"/>
      <c r="O5" s="23"/>
      <c r="P5" s="25"/>
      <c r="Q5" s="3"/>
      <c r="R5" s="19"/>
      <c r="S5" s="4"/>
    </row>
    <row r="6" spans="1:20" s="10" customFormat="1" ht="11.25" customHeight="1">
      <c r="B6" s="26" t="s">
        <v>10</v>
      </c>
      <c r="C6" s="28"/>
      <c r="D6" s="29">
        <v>19383</v>
      </c>
      <c r="E6" s="28"/>
      <c r="F6" s="29">
        <v>28779</v>
      </c>
      <c r="G6" s="30"/>
      <c r="H6" s="27">
        <v>47678</v>
      </c>
      <c r="I6" s="28"/>
      <c r="J6" s="31">
        <v>45510</v>
      </c>
      <c r="K6" s="32"/>
      <c r="L6" s="29">
        <v>46676</v>
      </c>
      <c r="M6" s="32"/>
      <c r="N6" s="33">
        <v>45067</v>
      </c>
      <c r="O6" s="22"/>
      <c r="P6" s="34">
        <f>N6-L6</f>
        <v>-1609</v>
      </c>
      <c r="Q6" s="3"/>
      <c r="R6" s="19"/>
      <c r="S6" s="35"/>
    </row>
    <row r="7" spans="1:20" s="10" customFormat="1" ht="11.25" customHeight="1">
      <c r="B7" s="26" t="s">
        <v>11</v>
      </c>
      <c r="C7" s="28"/>
      <c r="D7" s="29">
        <v>519</v>
      </c>
      <c r="E7" s="28"/>
      <c r="F7" s="29">
        <v>691</v>
      </c>
      <c r="G7" s="30"/>
      <c r="H7" s="27">
        <v>913</v>
      </c>
      <c r="I7" s="28"/>
      <c r="J7" s="31">
        <v>1097</v>
      </c>
      <c r="K7" s="32"/>
      <c r="L7" s="29">
        <v>1550</v>
      </c>
      <c r="M7" s="32"/>
      <c r="N7" s="33">
        <v>1440</v>
      </c>
      <c r="O7" s="22"/>
      <c r="P7" s="34">
        <f t="shared" ref="P7:P36" si="0">N7-L7</f>
        <v>-110</v>
      </c>
      <c r="Q7" s="3"/>
      <c r="R7" s="19"/>
      <c r="S7" s="35"/>
    </row>
    <row r="8" spans="1:20" s="10" customFormat="1" ht="11.25" customHeight="1">
      <c r="B8" s="26" t="s">
        <v>12</v>
      </c>
      <c r="C8" s="28"/>
      <c r="D8" s="29">
        <v>2330</v>
      </c>
      <c r="E8" s="28"/>
      <c r="F8" s="29">
        <v>1324</v>
      </c>
      <c r="G8" s="30"/>
      <c r="H8" s="27">
        <v>1324</v>
      </c>
      <c r="I8" s="28"/>
      <c r="J8" s="31">
        <v>1324</v>
      </c>
      <c r="K8" s="32"/>
      <c r="L8" s="29">
        <v>1324</v>
      </c>
      <c r="M8" s="32"/>
      <c r="N8" s="33">
        <v>1324</v>
      </c>
      <c r="O8" s="22"/>
      <c r="P8" s="36" t="s">
        <v>13</v>
      </c>
      <c r="Q8" s="3"/>
      <c r="R8" s="19"/>
      <c r="S8" s="35"/>
    </row>
    <row r="9" spans="1:20" s="10" customFormat="1" ht="11.25" customHeight="1">
      <c r="B9" s="26" t="s">
        <v>14</v>
      </c>
      <c r="C9" s="28"/>
      <c r="D9" s="29">
        <v>1965</v>
      </c>
      <c r="E9" s="28"/>
      <c r="F9" s="29">
        <v>1784</v>
      </c>
      <c r="G9" s="30"/>
      <c r="H9" s="27">
        <v>1433</v>
      </c>
      <c r="I9" s="28"/>
      <c r="J9" s="31">
        <v>2</v>
      </c>
      <c r="K9" s="32"/>
      <c r="L9" s="29">
        <v>1212</v>
      </c>
      <c r="M9" s="32"/>
      <c r="N9" s="33">
        <v>5166</v>
      </c>
      <c r="O9" s="22"/>
      <c r="P9" s="34">
        <f t="shared" si="0"/>
        <v>3954</v>
      </c>
      <c r="Q9" s="3"/>
      <c r="R9" s="19"/>
      <c r="S9" s="35"/>
    </row>
    <row r="10" spans="1:20" s="10" customFormat="1" ht="11.25" customHeight="1">
      <c r="B10" s="26" t="s">
        <v>15</v>
      </c>
      <c r="C10" s="28"/>
      <c r="D10" s="29">
        <v>109769</v>
      </c>
      <c r="E10" s="28"/>
      <c r="F10" s="29">
        <v>172833</v>
      </c>
      <c r="G10" s="30"/>
      <c r="H10" s="27">
        <v>167805</v>
      </c>
      <c r="I10" s="28"/>
      <c r="J10" s="31">
        <v>180789</v>
      </c>
      <c r="K10" s="32"/>
      <c r="L10" s="29">
        <v>196922</v>
      </c>
      <c r="M10" s="32"/>
      <c r="N10" s="33">
        <v>192786</v>
      </c>
      <c r="O10" s="22"/>
      <c r="P10" s="34">
        <f t="shared" si="0"/>
        <v>-4136</v>
      </c>
      <c r="Q10" s="3"/>
      <c r="R10" s="19"/>
      <c r="S10" s="35"/>
    </row>
    <row r="11" spans="1:20" s="10" customFormat="1" ht="11.25" customHeight="1">
      <c r="B11" s="37" t="s">
        <v>16</v>
      </c>
      <c r="C11" s="28"/>
      <c r="D11" s="29" t="s">
        <v>13</v>
      </c>
      <c r="E11" s="28"/>
      <c r="F11" s="29" t="s">
        <v>13</v>
      </c>
      <c r="G11" s="30"/>
      <c r="H11" s="27" t="s">
        <v>13</v>
      </c>
      <c r="I11" s="28"/>
      <c r="J11" s="38" t="s">
        <v>17</v>
      </c>
      <c r="K11" s="32"/>
      <c r="L11" s="36" t="s">
        <v>13</v>
      </c>
      <c r="M11" s="32"/>
      <c r="N11" s="39" t="s">
        <v>13</v>
      </c>
      <c r="O11" s="22"/>
      <c r="P11" s="36" t="s">
        <v>13</v>
      </c>
      <c r="Q11" s="3"/>
      <c r="R11" s="19"/>
      <c r="S11" s="35"/>
    </row>
    <row r="12" spans="1:20" s="10" customFormat="1" ht="11.25" customHeight="1">
      <c r="B12" s="26" t="s">
        <v>18</v>
      </c>
      <c r="C12" s="28"/>
      <c r="D12" s="29">
        <v>1200</v>
      </c>
      <c r="E12" s="28"/>
      <c r="F12" s="29">
        <v>1766</v>
      </c>
      <c r="G12" s="30"/>
      <c r="H12" s="27">
        <v>516</v>
      </c>
      <c r="I12" s="28"/>
      <c r="J12" s="31">
        <v>342</v>
      </c>
      <c r="K12" s="32"/>
      <c r="L12" s="29">
        <v>361</v>
      </c>
      <c r="M12" s="32"/>
      <c r="N12" s="33">
        <v>344</v>
      </c>
      <c r="O12" s="22"/>
      <c r="P12" s="34">
        <f t="shared" si="0"/>
        <v>-17</v>
      </c>
      <c r="Q12" s="3"/>
      <c r="R12" s="19"/>
      <c r="S12" s="35"/>
    </row>
    <row r="13" spans="1:20" s="10" customFormat="1" ht="11.25" customHeight="1">
      <c r="B13" s="26" t="s">
        <v>19</v>
      </c>
      <c r="C13" s="28"/>
      <c r="D13" s="29">
        <v>2657</v>
      </c>
      <c r="E13" s="28"/>
      <c r="F13" s="29">
        <v>3966</v>
      </c>
      <c r="G13" s="30"/>
      <c r="H13" s="27">
        <v>3125</v>
      </c>
      <c r="I13" s="28"/>
      <c r="J13" s="31">
        <v>2643</v>
      </c>
      <c r="K13" s="32"/>
      <c r="L13" s="29">
        <v>1856</v>
      </c>
      <c r="M13" s="32"/>
      <c r="N13" s="33">
        <v>1674</v>
      </c>
      <c r="O13" s="22"/>
      <c r="P13" s="40">
        <f t="shared" si="0"/>
        <v>-182</v>
      </c>
      <c r="Q13" s="3"/>
      <c r="R13" s="41"/>
      <c r="S13" s="35"/>
      <c r="T13" s="42"/>
    </row>
    <row r="14" spans="1:20" s="10" customFormat="1" ht="11.25" customHeight="1">
      <c r="B14" s="43" t="s">
        <v>20</v>
      </c>
      <c r="C14" s="45"/>
      <c r="D14" s="44">
        <v>-484</v>
      </c>
      <c r="E14" s="45"/>
      <c r="F14" s="44">
        <v>-458</v>
      </c>
      <c r="G14" s="46"/>
      <c r="H14" s="44">
        <v>-453</v>
      </c>
      <c r="I14" s="45"/>
      <c r="J14" s="31">
        <v>-28</v>
      </c>
      <c r="K14" s="31"/>
      <c r="L14" s="44">
        <v>-2</v>
      </c>
      <c r="M14" s="47"/>
      <c r="N14" s="48">
        <v>-2</v>
      </c>
      <c r="O14" s="49"/>
      <c r="P14" s="36" t="s">
        <v>13</v>
      </c>
      <c r="Q14" s="19"/>
      <c r="R14" s="19"/>
      <c r="S14" s="35"/>
    </row>
    <row r="15" spans="1:20" s="10" customFormat="1" ht="11.25" customHeight="1">
      <c r="A15" s="50"/>
      <c r="B15" s="51" t="s">
        <v>21</v>
      </c>
      <c r="C15" s="54"/>
      <c r="D15" s="53">
        <v>137342</v>
      </c>
      <c r="E15" s="54"/>
      <c r="F15" s="53">
        <v>210687</v>
      </c>
      <c r="G15" s="55"/>
      <c r="H15" s="53">
        <v>222344</v>
      </c>
      <c r="I15" s="54"/>
      <c r="J15" s="56">
        <v>231681</v>
      </c>
      <c r="K15" s="56"/>
      <c r="L15" s="53">
        <v>249902</v>
      </c>
      <c r="M15" s="57"/>
      <c r="N15" s="58">
        <v>247802</v>
      </c>
      <c r="O15" s="59"/>
      <c r="P15" s="60">
        <f t="shared" si="0"/>
        <v>-2100</v>
      </c>
      <c r="Q15" s="3"/>
      <c r="R15" s="41"/>
      <c r="S15" s="35"/>
    </row>
    <row r="16" spans="1:20" s="10" customFormat="1" ht="11.25" customHeight="1">
      <c r="A16" s="50"/>
      <c r="B16" s="61" t="s">
        <v>22</v>
      </c>
      <c r="C16" s="64"/>
      <c r="D16" s="63"/>
      <c r="E16" s="64"/>
      <c r="F16" s="63"/>
      <c r="G16" s="65"/>
      <c r="H16" s="63"/>
      <c r="I16" s="64"/>
      <c r="J16" s="66"/>
      <c r="K16" s="66"/>
      <c r="L16" s="67"/>
      <c r="M16" s="68"/>
      <c r="N16" s="69"/>
      <c r="O16" s="70"/>
      <c r="P16" s="34"/>
      <c r="Q16" s="3"/>
      <c r="R16" s="19"/>
      <c r="S16" s="35"/>
      <c r="T16" s="42"/>
    </row>
    <row r="17" spans="1:19" s="10" customFormat="1" ht="11.25" customHeight="1">
      <c r="A17" s="50"/>
      <c r="B17" s="71" t="s">
        <v>23</v>
      </c>
      <c r="C17" s="64"/>
      <c r="D17" s="63"/>
      <c r="E17" s="64"/>
      <c r="F17" s="63"/>
      <c r="G17" s="65"/>
      <c r="H17" s="72"/>
      <c r="I17" s="64"/>
      <c r="J17" s="66"/>
      <c r="K17" s="66"/>
      <c r="L17" s="63"/>
      <c r="M17" s="68"/>
      <c r="N17" s="73"/>
      <c r="O17" s="70"/>
      <c r="P17" s="34"/>
      <c r="Q17" s="3"/>
      <c r="R17" s="19"/>
      <c r="S17" s="35"/>
    </row>
    <row r="18" spans="1:19" s="10" customFormat="1" ht="11.25" customHeight="1">
      <c r="A18" s="50"/>
      <c r="B18" s="74" t="s">
        <v>24</v>
      </c>
      <c r="C18" s="76"/>
      <c r="D18" s="77">
        <v>4021</v>
      </c>
      <c r="E18" s="64"/>
      <c r="F18" s="77">
        <v>3830</v>
      </c>
      <c r="G18" s="78"/>
      <c r="H18" s="75">
        <v>7375</v>
      </c>
      <c r="I18" s="64"/>
      <c r="J18" s="79">
        <v>10600</v>
      </c>
      <c r="K18" s="79"/>
      <c r="L18" s="77">
        <v>10937</v>
      </c>
      <c r="M18" s="68"/>
      <c r="N18" s="80">
        <v>12636</v>
      </c>
      <c r="O18" s="70"/>
      <c r="P18" s="34">
        <f t="shared" si="0"/>
        <v>1699</v>
      </c>
      <c r="Q18" s="3"/>
      <c r="R18" s="19"/>
      <c r="S18" s="35"/>
    </row>
    <row r="19" spans="1:19" s="10" customFormat="1" ht="11.25" customHeight="1">
      <c r="A19" s="50"/>
      <c r="B19" s="74" t="s">
        <v>25</v>
      </c>
      <c r="C19" s="76"/>
      <c r="D19" s="77">
        <v>9168</v>
      </c>
      <c r="E19" s="64"/>
      <c r="F19" s="77">
        <v>12256</v>
      </c>
      <c r="G19" s="78"/>
      <c r="H19" s="75">
        <v>7246</v>
      </c>
      <c r="I19" s="64"/>
      <c r="J19" s="79">
        <v>19773</v>
      </c>
      <c r="K19" s="79"/>
      <c r="L19" s="77">
        <v>19272</v>
      </c>
      <c r="M19" s="68"/>
      <c r="N19" s="80">
        <v>19013</v>
      </c>
      <c r="O19" s="70"/>
      <c r="P19" s="34">
        <f t="shared" si="0"/>
        <v>-259</v>
      </c>
      <c r="Q19" s="3"/>
      <c r="R19" s="19"/>
      <c r="S19" s="35"/>
    </row>
    <row r="20" spans="1:19" s="10" customFormat="1" ht="11.25" customHeight="1">
      <c r="A20" s="50"/>
      <c r="B20" s="81" t="s">
        <v>26</v>
      </c>
      <c r="C20" s="82"/>
      <c r="D20" s="77">
        <v>12142</v>
      </c>
      <c r="E20" s="82"/>
      <c r="F20" s="77">
        <v>12192</v>
      </c>
      <c r="G20" s="65"/>
      <c r="H20" s="77">
        <v>18627</v>
      </c>
      <c r="I20" s="82"/>
      <c r="J20" s="79">
        <v>26993</v>
      </c>
      <c r="K20" s="79"/>
      <c r="L20" s="77">
        <v>28260</v>
      </c>
      <c r="M20" s="83"/>
      <c r="N20" s="80">
        <v>34340</v>
      </c>
      <c r="O20" s="14"/>
      <c r="P20" s="34">
        <f t="shared" si="0"/>
        <v>6080</v>
      </c>
      <c r="Q20" s="19"/>
      <c r="R20" s="19"/>
      <c r="S20" s="35"/>
    </row>
    <row r="21" spans="1:19" s="10" customFormat="1" ht="11.25" customHeight="1">
      <c r="A21" s="50"/>
      <c r="B21" s="84" t="s">
        <v>27</v>
      </c>
      <c r="C21" s="87"/>
      <c r="D21" s="86">
        <v>989</v>
      </c>
      <c r="E21" s="87"/>
      <c r="F21" s="86">
        <v>3264</v>
      </c>
      <c r="G21" s="88"/>
      <c r="H21" s="86">
        <v>12402</v>
      </c>
      <c r="I21" s="87"/>
      <c r="J21" s="79">
        <v>1190</v>
      </c>
      <c r="K21" s="79"/>
      <c r="L21" s="86">
        <v>2138</v>
      </c>
      <c r="M21" s="89"/>
      <c r="N21" s="90">
        <v>3461</v>
      </c>
      <c r="O21" s="91"/>
      <c r="P21" s="92">
        <f t="shared" si="0"/>
        <v>1323</v>
      </c>
      <c r="Q21" s="3"/>
      <c r="R21" s="19"/>
      <c r="S21" s="35"/>
    </row>
    <row r="22" spans="1:19" s="10" customFormat="1" ht="11.25" customHeight="1">
      <c r="A22" s="50"/>
      <c r="B22" s="93" t="s">
        <v>28</v>
      </c>
      <c r="C22" s="54"/>
      <c r="D22" s="53">
        <v>26321</v>
      </c>
      <c r="E22" s="54"/>
      <c r="F22" s="53">
        <v>31546</v>
      </c>
      <c r="G22" s="55"/>
      <c r="H22" s="53">
        <v>45654</v>
      </c>
      <c r="I22" s="54"/>
      <c r="J22" s="56">
        <v>58558</v>
      </c>
      <c r="K22" s="56"/>
      <c r="L22" s="53">
        <v>60609</v>
      </c>
      <c r="M22" s="57"/>
      <c r="N22" s="58">
        <v>69452</v>
      </c>
      <c r="O22" s="59"/>
      <c r="P22" s="60">
        <f t="shared" si="0"/>
        <v>8843</v>
      </c>
      <c r="Q22" s="3"/>
      <c r="R22" s="19"/>
      <c r="S22" s="35"/>
    </row>
    <row r="23" spans="1:19" ht="11.25" customHeight="1">
      <c r="A23" s="94"/>
      <c r="B23" s="71" t="s">
        <v>29</v>
      </c>
      <c r="C23" s="95"/>
      <c r="D23" s="63"/>
      <c r="E23" s="95"/>
      <c r="F23" s="63"/>
      <c r="G23" s="65"/>
      <c r="H23" s="63"/>
      <c r="I23" s="95"/>
      <c r="J23" s="66"/>
      <c r="K23" s="66"/>
      <c r="L23" s="63"/>
      <c r="M23" s="96"/>
      <c r="N23" s="97"/>
      <c r="O23" s="98"/>
      <c r="P23" s="99"/>
      <c r="R23" s="3"/>
      <c r="S23" s="35"/>
    </row>
    <row r="24" spans="1:19" ht="11.25" customHeight="1">
      <c r="A24" s="94"/>
      <c r="B24" s="81" t="s">
        <v>30</v>
      </c>
      <c r="C24" s="95"/>
      <c r="D24" s="77">
        <v>2082</v>
      </c>
      <c r="E24" s="95"/>
      <c r="F24" s="77">
        <v>1942</v>
      </c>
      <c r="G24" s="65"/>
      <c r="H24" s="75">
        <v>1864</v>
      </c>
      <c r="I24" s="95"/>
      <c r="J24" s="79">
        <v>1600</v>
      </c>
      <c r="K24" s="79"/>
      <c r="L24" s="77">
        <v>1506</v>
      </c>
      <c r="M24" s="96"/>
      <c r="N24" s="80">
        <v>1459</v>
      </c>
      <c r="O24" s="62"/>
      <c r="P24" s="34">
        <f t="shared" si="0"/>
        <v>-47</v>
      </c>
      <c r="R24" s="3"/>
      <c r="S24" s="35"/>
    </row>
    <row r="25" spans="1:19" ht="11.25" customHeight="1">
      <c r="A25" s="94"/>
      <c r="B25" s="81" t="s">
        <v>31</v>
      </c>
      <c r="C25" s="95"/>
      <c r="D25" s="77">
        <v>392</v>
      </c>
      <c r="E25" s="95"/>
      <c r="F25" s="77">
        <v>392</v>
      </c>
      <c r="G25" s="65"/>
      <c r="H25" s="75">
        <v>62</v>
      </c>
      <c r="I25" s="95"/>
      <c r="J25" s="79">
        <v>135</v>
      </c>
      <c r="K25" s="79"/>
      <c r="L25" s="77">
        <v>316</v>
      </c>
      <c r="M25" s="96"/>
      <c r="N25" s="80">
        <v>316</v>
      </c>
      <c r="O25" s="62"/>
      <c r="P25" s="36" t="s">
        <v>13</v>
      </c>
      <c r="R25" s="3"/>
      <c r="S25" s="35"/>
    </row>
    <row r="26" spans="1:19" ht="11.25" customHeight="1">
      <c r="A26" s="94"/>
      <c r="B26" s="84" t="s">
        <v>19</v>
      </c>
      <c r="C26" s="100"/>
      <c r="D26" s="86">
        <v>27</v>
      </c>
      <c r="E26" s="100"/>
      <c r="F26" s="86">
        <v>38</v>
      </c>
      <c r="G26" s="88"/>
      <c r="H26" s="86">
        <v>29</v>
      </c>
      <c r="I26" s="100"/>
      <c r="J26" s="79">
        <v>233</v>
      </c>
      <c r="K26" s="79"/>
      <c r="L26" s="86">
        <v>277</v>
      </c>
      <c r="M26" s="101"/>
      <c r="N26" s="90">
        <v>286</v>
      </c>
      <c r="O26" s="85"/>
      <c r="P26" s="92">
        <f t="shared" si="0"/>
        <v>9</v>
      </c>
      <c r="R26" s="3"/>
      <c r="S26" s="35"/>
    </row>
    <row r="27" spans="1:19" ht="11.25" customHeight="1">
      <c r="A27" s="94"/>
      <c r="B27" s="93" t="s">
        <v>32</v>
      </c>
      <c r="C27" s="102"/>
      <c r="D27" s="53">
        <v>2502</v>
      </c>
      <c r="E27" s="102"/>
      <c r="F27" s="53">
        <v>2373</v>
      </c>
      <c r="G27" s="55"/>
      <c r="H27" s="53">
        <v>1956</v>
      </c>
      <c r="I27" s="102"/>
      <c r="J27" s="56">
        <v>1968</v>
      </c>
      <c r="K27" s="56"/>
      <c r="L27" s="53">
        <v>2100</v>
      </c>
      <c r="M27" s="103"/>
      <c r="N27" s="58">
        <v>2062</v>
      </c>
      <c r="O27" s="52"/>
      <c r="P27" s="60">
        <f t="shared" si="0"/>
        <v>-38</v>
      </c>
      <c r="R27" s="3"/>
      <c r="S27" s="35"/>
    </row>
    <row r="28" spans="1:19" ht="11.25" customHeight="1">
      <c r="A28" s="94"/>
      <c r="B28" s="71" t="s">
        <v>33</v>
      </c>
      <c r="C28" s="95"/>
      <c r="D28" s="63"/>
      <c r="E28" s="95"/>
      <c r="F28" s="63"/>
      <c r="G28" s="65"/>
      <c r="H28" s="63"/>
      <c r="I28" s="95"/>
      <c r="J28" s="66"/>
      <c r="K28" s="66"/>
      <c r="L28" s="63"/>
      <c r="M28" s="96"/>
      <c r="N28" s="97"/>
      <c r="O28" s="98"/>
      <c r="P28" s="99"/>
      <c r="R28" s="3"/>
      <c r="S28" s="35"/>
    </row>
    <row r="29" spans="1:19" ht="11.25" customHeight="1">
      <c r="A29" s="94"/>
      <c r="B29" s="81" t="s">
        <v>34</v>
      </c>
      <c r="C29" s="95"/>
      <c r="D29" s="77">
        <v>5266</v>
      </c>
      <c r="E29" s="95"/>
      <c r="F29" s="77">
        <v>5486</v>
      </c>
      <c r="G29" s="65"/>
      <c r="H29" s="75">
        <v>1426</v>
      </c>
      <c r="I29" s="95"/>
      <c r="J29" s="79">
        <v>2184</v>
      </c>
      <c r="K29" s="79"/>
      <c r="L29" s="77">
        <v>2026</v>
      </c>
      <c r="M29" s="96"/>
      <c r="N29" s="80">
        <v>2332</v>
      </c>
      <c r="O29" s="62"/>
      <c r="P29" s="34">
        <f t="shared" si="0"/>
        <v>306</v>
      </c>
      <c r="R29" s="3"/>
      <c r="S29" s="35"/>
    </row>
    <row r="30" spans="1:19" ht="11.25" customHeight="1">
      <c r="A30" s="94"/>
      <c r="B30" s="81" t="s">
        <v>35</v>
      </c>
      <c r="C30" s="95"/>
      <c r="D30" s="77">
        <v>12</v>
      </c>
      <c r="E30" s="95"/>
      <c r="F30" s="77">
        <v>12</v>
      </c>
      <c r="G30" s="65"/>
      <c r="H30" s="75">
        <v>10</v>
      </c>
      <c r="I30" s="95"/>
      <c r="J30" s="79">
        <v>10</v>
      </c>
      <c r="K30" s="79"/>
      <c r="L30" s="77">
        <v>10</v>
      </c>
      <c r="M30" s="96"/>
      <c r="N30" s="80">
        <v>10</v>
      </c>
      <c r="O30" s="62"/>
      <c r="P30" s="36" t="s">
        <v>13</v>
      </c>
      <c r="R30" s="3"/>
      <c r="S30" s="35"/>
    </row>
    <row r="31" spans="1:19" ht="11.25" customHeight="1">
      <c r="A31" s="94"/>
      <c r="B31" s="81" t="s">
        <v>18</v>
      </c>
      <c r="C31" s="95"/>
      <c r="D31" s="77">
        <v>2</v>
      </c>
      <c r="E31" s="95"/>
      <c r="F31" s="77">
        <v>39</v>
      </c>
      <c r="G31" s="65"/>
      <c r="H31" s="75">
        <v>339</v>
      </c>
      <c r="I31" s="95"/>
      <c r="J31" s="79">
        <v>68</v>
      </c>
      <c r="K31" s="79"/>
      <c r="L31" s="77">
        <v>103</v>
      </c>
      <c r="M31" s="96"/>
      <c r="N31" s="80">
        <v>145</v>
      </c>
      <c r="O31" s="62"/>
      <c r="P31" s="34">
        <f t="shared" si="0"/>
        <v>42</v>
      </c>
      <c r="R31" s="3"/>
      <c r="S31" s="35"/>
    </row>
    <row r="32" spans="1:19" ht="11.25" customHeight="1">
      <c r="A32" s="94"/>
      <c r="B32" s="81" t="s">
        <v>19</v>
      </c>
      <c r="C32" s="95"/>
      <c r="D32" s="77">
        <v>1392</v>
      </c>
      <c r="E32" s="95"/>
      <c r="F32" s="77">
        <v>1736</v>
      </c>
      <c r="G32" s="65"/>
      <c r="H32" s="75">
        <v>1820</v>
      </c>
      <c r="I32" s="95"/>
      <c r="J32" s="79">
        <v>2132</v>
      </c>
      <c r="K32" s="79"/>
      <c r="L32" s="77">
        <v>2463</v>
      </c>
      <c r="M32" s="96"/>
      <c r="N32" s="80">
        <v>2479</v>
      </c>
      <c r="O32" s="62"/>
      <c r="P32" s="34">
        <f t="shared" si="0"/>
        <v>16</v>
      </c>
      <c r="R32" s="3"/>
      <c r="S32" s="35"/>
    </row>
    <row r="33" spans="1:19" ht="11.25" customHeight="1">
      <c r="A33" s="94"/>
      <c r="B33" s="81" t="s">
        <v>20</v>
      </c>
      <c r="C33" s="95"/>
      <c r="D33" s="86">
        <v>-95</v>
      </c>
      <c r="E33" s="95"/>
      <c r="F33" s="86">
        <v>-124</v>
      </c>
      <c r="G33" s="65"/>
      <c r="H33" s="77">
        <v>-92</v>
      </c>
      <c r="I33" s="95"/>
      <c r="J33" s="79">
        <v>-91</v>
      </c>
      <c r="K33" s="79"/>
      <c r="L33" s="86">
        <v>-91</v>
      </c>
      <c r="M33" s="96"/>
      <c r="N33" s="90">
        <v>-91</v>
      </c>
      <c r="O33" s="62"/>
      <c r="P33" s="36" t="s">
        <v>13</v>
      </c>
      <c r="R33" s="3"/>
      <c r="S33" s="35"/>
    </row>
    <row r="34" spans="1:19" ht="11.25" customHeight="1">
      <c r="A34" s="94"/>
      <c r="B34" s="93" t="s">
        <v>36</v>
      </c>
      <c r="C34" s="102"/>
      <c r="D34" s="53">
        <v>6578</v>
      </c>
      <c r="E34" s="102"/>
      <c r="F34" s="53">
        <v>7149</v>
      </c>
      <c r="G34" s="55"/>
      <c r="H34" s="53">
        <v>3504</v>
      </c>
      <c r="I34" s="102"/>
      <c r="J34" s="104">
        <v>4303</v>
      </c>
      <c r="K34" s="104"/>
      <c r="L34" s="53">
        <v>4511</v>
      </c>
      <c r="M34" s="103"/>
      <c r="N34" s="58">
        <v>4876</v>
      </c>
      <c r="O34" s="52"/>
      <c r="P34" s="60">
        <f t="shared" si="0"/>
        <v>365</v>
      </c>
      <c r="R34" s="3"/>
      <c r="S34" s="35"/>
    </row>
    <row r="35" spans="1:19" ht="11.25" customHeight="1" thickBot="1">
      <c r="A35" s="94"/>
      <c r="B35" s="71" t="s">
        <v>37</v>
      </c>
      <c r="C35" s="95"/>
      <c r="D35" s="105">
        <v>35402</v>
      </c>
      <c r="E35" s="95"/>
      <c r="F35" s="105">
        <v>41069</v>
      </c>
      <c r="G35" s="65"/>
      <c r="H35" s="77">
        <v>51115</v>
      </c>
      <c r="I35" s="95"/>
      <c r="J35" s="104">
        <v>64831</v>
      </c>
      <c r="K35" s="104"/>
      <c r="L35" s="77">
        <v>67220</v>
      </c>
      <c r="M35" s="96"/>
      <c r="N35" s="80">
        <v>76391</v>
      </c>
      <c r="O35" s="62"/>
      <c r="P35" s="34">
        <f t="shared" si="0"/>
        <v>9171</v>
      </c>
      <c r="R35" s="3"/>
      <c r="S35" s="35"/>
    </row>
    <row r="36" spans="1:19" s="10" customFormat="1" ht="11.25" customHeight="1" thickTop="1" thickBot="1">
      <c r="A36" s="50"/>
      <c r="B36" s="106" t="s">
        <v>38</v>
      </c>
      <c r="C36" s="109"/>
      <c r="D36" s="110">
        <v>172744</v>
      </c>
      <c r="E36" s="109"/>
      <c r="F36" s="110">
        <v>251757</v>
      </c>
      <c r="G36" s="111"/>
      <c r="H36" s="108">
        <v>273459</v>
      </c>
      <c r="I36" s="109"/>
      <c r="J36" s="112">
        <v>296512</v>
      </c>
      <c r="K36" s="112"/>
      <c r="L36" s="108">
        <v>317123</v>
      </c>
      <c r="M36" s="113"/>
      <c r="N36" s="114">
        <v>324193</v>
      </c>
      <c r="O36" s="107"/>
      <c r="P36" s="115">
        <f t="shared" si="0"/>
        <v>7070</v>
      </c>
      <c r="Q36" s="19"/>
      <c r="R36" s="19"/>
      <c r="S36" s="35"/>
    </row>
    <row r="37" spans="1:19" ht="3.6" customHeight="1" thickTop="1" thickBot="1">
      <c r="C37" s="3"/>
      <c r="D37" s="3"/>
      <c r="E37" s="3"/>
      <c r="G37" s="3"/>
      <c r="I37" s="3"/>
      <c r="J37" s="3"/>
      <c r="K37" s="3"/>
      <c r="L37" s="3"/>
      <c r="M37" s="3"/>
      <c r="O37" s="3"/>
      <c r="R37" s="3"/>
    </row>
    <row r="38" spans="1:19" ht="11.1" customHeight="1" thickTop="1">
      <c r="B38" s="118" t="s">
        <v>39</v>
      </c>
      <c r="C38" s="121"/>
      <c r="D38" s="120" t="s">
        <v>8</v>
      </c>
      <c r="E38" s="121"/>
      <c r="F38" s="120" t="s">
        <v>8</v>
      </c>
      <c r="G38" s="119" t="s">
        <v>8</v>
      </c>
      <c r="H38" s="120" t="s">
        <v>8</v>
      </c>
      <c r="I38" s="122"/>
      <c r="J38" s="123"/>
      <c r="K38" s="123"/>
      <c r="L38" s="123"/>
      <c r="M38" s="122"/>
      <c r="N38" s="124"/>
      <c r="O38" s="122"/>
      <c r="P38" s="125"/>
      <c r="R38" s="3"/>
    </row>
    <row r="39" spans="1:19" ht="11.1" customHeight="1">
      <c r="B39" s="20" t="s">
        <v>40</v>
      </c>
      <c r="C39" s="127"/>
      <c r="D39" s="128" t="s">
        <v>8</v>
      </c>
      <c r="E39" s="129"/>
      <c r="F39" s="128" t="s">
        <v>8</v>
      </c>
      <c r="G39" s="130" t="s">
        <v>8</v>
      </c>
      <c r="H39" s="126" t="s">
        <v>8</v>
      </c>
      <c r="I39" s="129"/>
      <c r="J39" s="128"/>
      <c r="K39" s="128"/>
      <c r="L39" s="128"/>
      <c r="M39" s="131"/>
      <c r="N39" s="132"/>
      <c r="O39" s="131"/>
      <c r="P39" s="25"/>
      <c r="R39" s="3"/>
    </row>
    <row r="40" spans="1:19" ht="11.1" customHeight="1">
      <c r="B40" s="26" t="s">
        <v>41</v>
      </c>
      <c r="C40" s="127"/>
      <c r="D40" s="29">
        <v>124</v>
      </c>
      <c r="E40" s="127"/>
      <c r="F40" s="29">
        <v>80</v>
      </c>
      <c r="G40" s="133"/>
      <c r="H40" s="27">
        <v>110</v>
      </c>
      <c r="I40" s="127"/>
      <c r="J40" s="38" t="s">
        <v>13</v>
      </c>
      <c r="K40" s="38"/>
      <c r="L40" s="36" t="s">
        <v>13</v>
      </c>
      <c r="M40" s="134"/>
      <c r="N40" s="39" t="s">
        <v>13</v>
      </c>
      <c r="O40" s="134"/>
      <c r="P40" s="36" t="s">
        <v>17</v>
      </c>
      <c r="R40" s="3"/>
    </row>
    <row r="41" spans="1:19" ht="11.1" customHeight="1">
      <c r="B41" s="26" t="s">
        <v>42</v>
      </c>
      <c r="C41" s="127"/>
      <c r="D41" s="29">
        <v>1416</v>
      </c>
      <c r="E41" s="127"/>
      <c r="F41" s="29">
        <v>2188</v>
      </c>
      <c r="G41" s="133"/>
      <c r="H41" s="27">
        <v>805</v>
      </c>
      <c r="I41" s="127"/>
      <c r="J41" s="31">
        <v>1042</v>
      </c>
      <c r="K41" s="31"/>
      <c r="L41" s="29">
        <v>6985</v>
      </c>
      <c r="M41" s="134"/>
      <c r="N41" s="33">
        <v>6096</v>
      </c>
      <c r="O41" s="134"/>
      <c r="P41" s="34">
        <f>N41-L41</f>
        <v>-889</v>
      </c>
      <c r="R41" s="3"/>
    </row>
    <row r="42" spans="1:19" ht="11.1" customHeight="1">
      <c r="B42" s="26" t="s">
        <v>43</v>
      </c>
      <c r="C42" s="127"/>
      <c r="D42" s="29">
        <v>48</v>
      </c>
      <c r="E42" s="127"/>
      <c r="F42" s="29">
        <v>79</v>
      </c>
      <c r="G42" s="133"/>
      <c r="H42" s="27">
        <v>611</v>
      </c>
      <c r="I42" s="127"/>
      <c r="J42" s="38" t="s">
        <v>13</v>
      </c>
      <c r="K42" s="38"/>
      <c r="L42" s="36" t="s">
        <v>13</v>
      </c>
      <c r="M42" s="134"/>
      <c r="N42" s="39" t="s">
        <v>13</v>
      </c>
      <c r="O42" s="134"/>
      <c r="P42" s="36" t="s">
        <v>13</v>
      </c>
      <c r="R42" s="3"/>
    </row>
    <row r="43" spans="1:19" ht="11.1" customHeight="1">
      <c r="B43" s="37" t="s">
        <v>44</v>
      </c>
      <c r="C43" s="127"/>
      <c r="D43" s="29" t="s">
        <v>13</v>
      </c>
      <c r="E43" s="127"/>
      <c r="F43" s="29" t="s">
        <v>13</v>
      </c>
      <c r="G43" s="133"/>
      <c r="H43" s="27">
        <v>112</v>
      </c>
      <c r="I43" s="127"/>
      <c r="J43" s="31">
        <v>112</v>
      </c>
      <c r="K43" s="31"/>
      <c r="L43" s="29">
        <v>112</v>
      </c>
      <c r="M43" s="134"/>
      <c r="N43" s="33">
        <v>112</v>
      </c>
      <c r="O43" s="134"/>
      <c r="P43" s="36" t="s">
        <v>13</v>
      </c>
      <c r="R43" s="3"/>
    </row>
    <row r="44" spans="1:19" ht="11.1" customHeight="1">
      <c r="B44" s="26" t="s">
        <v>45</v>
      </c>
      <c r="C44" s="127"/>
      <c r="D44" s="29">
        <v>3488</v>
      </c>
      <c r="E44" s="127"/>
      <c r="F44" s="29">
        <v>8161</v>
      </c>
      <c r="G44" s="133"/>
      <c r="H44" s="27">
        <v>5209</v>
      </c>
      <c r="I44" s="127"/>
      <c r="J44" s="31">
        <v>4449</v>
      </c>
      <c r="K44" s="31"/>
      <c r="L44" s="29">
        <v>8613</v>
      </c>
      <c r="M44" s="134"/>
      <c r="N44" s="33">
        <v>7938</v>
      </c>
      <c r="O44" s="134"/>
      <c r="P44" s="34">
        <f t="shared" ref="P44:P50" si="1">N44-L44</f>
        <v>-675</v>
      </c>
      <c r="R44" s="3"/>
    </row>
    <row r="45" spans="1:19" ht="11.1" customHeight="1">
      <c r="B45" s="26" t="s">
        <v>46</v>
      </c>
      <c r="C45" s="127"/>
      <c r="D45" s="29">
        <v>786</v>
      </c>
      <c r="E45" s="127"/>
      <c r="F45" s="29">
        <v>2975</v>
      </c>
      <c r="G45" s="133"/>
      <c r="H45" s="27">
        <v>6825</v>
      </c>
      <c r="I45" s="127"/>
      <c r="J45" s="31">
        <v>3921</v>
      </c>
      <c r="K45" s="31"/>
      <c r="L45" s="29">
        <v>1703</v>
      </c>
      <c r="M45" s="134"/>
      <c r="N45" s="33">
        <v>1687</v>
      </c>
      <c r="O45" s="134"/>
      <c r="P45" s="34">
        <f t="shared" si="1"/>
        <v>-16</v>
      </c>
      <c r="R45" s="3"/>
    </row>
    <row r="46" spans="1:19" ht="11.1" customHeight="1">
      <c r="B46" s="26" t="s">
        <v>47</v>
      </c>
      <c r="C46" s="135"/>
      <c r="D46" s="29">
        <v>284</v>
      </c>
      <c r="E46" s="135"/>
      <c r="F46" s="29">
        <v>631</v>
      </c>
      <c r="G46" s="133"/>
      <c r="H46" s="27">
        <v>1655</v>
      </c>
      <c r="I46" s="135"/>
      <c r="J46" s="31">
        <v>1609</v>
      </c>
      <c r="K46" s="31"/>
      <c r="L46" s="29">
        <v>1367</v>
      </c>
      <c r="M46" s="136"/>
      <c r="N46" s="33">
        <v>3353</v>
      </c>
      <c r="O46" s="136"/>
      <c r="P46" s="34">
        <f t="shared" si="1"/>
        <v>1986</v>
      </c>
      <c r="R46" s="3"/>
    </row>
    <row r="47" spans="1:19" ht="11.1" customHeight="1">
      <c r="B47" s="26" t="s">
        <v>48</v>
      </c>
      <c r="C47" s="127"/>
      <c r="D47" s="29">
        <v>30</v>
      </c>
      <c r="E47" s="127"/>
      <c r="F47" s="29">
        <v>53</v>
      </c>
      <c r="G47" s="133"/>
      <c r="H47" s="27">
        <v>62</v>
      </c>
      <c r="I47" s="127"/>
      <c r="J47" s="31">
        <v>494</v>
      </c>
      <c r="K47" s="31"/>
      <c r="L47" s="29">
        <v>493</v>
      </c>
      <c r="M47" s="134"/>
      <c r="N47" s="33">
        <v>482</v>
      </c>
      <c r="O47" s="134"/>
      <c r="P47" s="34">
        <f t="shared" si="1"/>
        <v>-11</v>
      </c>
      <c r="R47" s="3"/>
    </row>
    <row r="48" spans="1:19" ht="11.1" customHeight="1">
      <c r="B48" s="26" t="s">
        <v>49</v>
      </c>
      <c r="C48" s="127"/>
      <c r="D48" s="29">
        <v>16</v>
      </c>
      <c r="E48" s="127"/>
      <c r="F48" s="29">
        <v>13</v>
      </c>
      <c r="G48" s="133"/>
      <c r="H48" s="27">
        <v>36</v>
      </c>
      <c r="I48" s="127"/>
      <c r="J48" s="31">
        <v>34</v>
      </c>
      <c r="K48" s="31"/>
      <c r="L48" s="29">
        <v>282</v>
      </c>
      <c r="M48" s="134"/>
      <c r="N48" s="33">
        <v>495</v>
      </c>
      <c r="O48" s="134"/>
      <c r="P48" s="34">
        <f t="shared" si="1"/>
        <v>213</v>
      </c>
      <c r="R48" s="3"/>
    </row>
    <row r="49" spans="2:18" ht="11.1" customHeight="1">
      <c r="B49" s="43" t="s">
        <v>19</v>
      </c>
      <c r="C49" s="137"/>
      <c r="D49" s="44">
        <v>3677</v>
      </c>
      <c r="E49" s="137"/>
      <c r="F49" s="44">
        <v>3979</v>
      </c>
      <c r="G49" s="138"/>
      <c r="H49" s="44">
        <v>4119</v>
      </c>
      <c r="I49" s="137"/>
      <c r="J49" s="139">
        <v>4652</v>
      </c>
      <c r="K49" s="139"/>
      <c r="L49" s="44">
        <v>4329</v>
      </c>
      <c r="M49" s="140"/>
      <c r="N49" s="48">
        <v>3916</v>
      </c>
      <c r="O49" s="140"/>
      <c r="P49" s="92">
        <f t="shared" si="1"/>
        <v>-413</v>
      </c>
      <c r="R49" s="3"/>
    </row>
    <row r="50" spans="2:18" ht="11.1" customHeight="1">
      <c r="B50" s="51" t="s">
        <v>50</v>
      </c>
      <c r="C50" s="141"/>
      <c r="D50" s="53">
        <v>9872</v>
      </c>
      <c r="E50" s="141"/>
      <c r="F50" s="53">
        <v>18161</v>
      </c>
      <c r="G50" s="142"/>
      <c r="H50" s="53">
        <v>19548</v>
      </c>
      <c r="I50" s="141"/>
      <c r="J50" s="56">
        <v>16316</v>
      </c>
      <c r="K50" s="56"/>
      <c r="L50" s="53">
        <v>23887</v>
      </c>
      <c r="M50" s="143"/>
      <c r="N50" s="58">
        <v>24082</v>
      </c>
      <c r="O50" s="143"/>
      <c r="P50" s="60">
        <f t="shared" si="1"/>
        <v>195</v>
      </c>
    </row>
    <row r="51" spans="2:18" ht="11.1" customHeight="1">
      <c r="B51" s="61" t="s">
        <v>51</v>
      </c>
      <c r="C51" s="144"/>
      <c r="D51" s="63"/>
      <c r="E51" s="144"/>
      <c r="F51" s="63" t="s">
        <v>8</v>
      </c>
      <c r="G51" s="145"/>
      <c r="H51" s="63"/>
      <c r="I51" s="144"/>
      <c r="J51" s="66"/>
      <c r="K51" s="66"/>
      <c r="L51" s="63"/>
      <c r="M51" s="146"/>
      <c r="N51" s="97"/>
      <c r="O51" s="146"/>
      <c r="P51" s="99"/>
    </row>
    <row r="52" spans="2:18" ht="11.1" customHeight="1">
      <c r="B52" s="74" t="s">
        <v>52</v>
      </c>
      <c r="C52" s="76"/>
      <c r="D52" s="77" t="s">
        <v>13</v>
      </c>
      <c r="E52" s="76"/>
      <c r="F52" s="77" t="s">
        <v>13</v>
      </c>
      <c r="G52" s="145"/>
      <c r="H52" s="77">
        <v>632</v>
      </c>
      <c r="I52" s="144"/>
      <c r="J52" s="79">
        <v>520</v>
      </c>
      <c r="K52" s="79"/>
      <c r="L52" s="77">
        <v>464</v>
      </c>
      <c r="M52" s="146"/>
      <c r="N52" s="80">
        <v>534</v>
      </c>
      <c r="O52" s="147"/>
      <c r="P52" s="34">
        <f>N52-L52</f>
        <v>70</v>
      </c>
    </row>
    <row r="53" spans="2:18" ht="11.1" customHeight="1">
      <c r="B53" s="71" t="s">
        <v>53</v>
      </c>
      <c r="C53" s="144"/>
      <c r="D53" s="77">
        <v>100</v>
      </c>
      <c r="E53" s="144"/>
      <c r="F53" s="77">
        <v>100</v>
      </c>
      <c r="G53" s="145"/>
      <c r="H53" s="75">
        <v>100</v>
      </c>
      <c r="I53" s="144"/>
      <c r="J53" s="148" t="s">
        <v>13</v>
      </c>
      <c r="K53" s="148"/>
      <c r="L53" s="149" t="s">
        <v>13</v>
      </c>
      <c r="M53" s="146"/>
      <c r="N53" s="39" t="s">
        <v>13</v>
      </c>
      <c r="O53" s="147"/>
      <c r="P53" s="36" t="s">
        <v>13</v>
      </c>
    </row>
    <row r="54" spans="2:18" ht="11.1" customHeight="1">
      <c r="B54" s="71" t="s">
        <v>54</v>
      </c>
      <c r="C54" s="150"/>
      <c r="D54" s="77">
        <v>53409</v>
      </c>
      <c r="E54" s="150"/>
      <c r="F54" s="77">
        <v>94409</v>
      </c>
      <c r="G54" s="145"/>
      <c r="H54" s="75">
        <v>91604</v>
      </c>
      <c r="I54" s="150"/>
      <c r="J54" s="79">
        <v>112366</v>
      </c>
      <c r="K54" s="79"/>
      <c r="L54" s="77">
        <v>128316</v>
      </c>
      <c r="M54" s="151"/>
      <c r="N54" s="80">
        <v>135348</v>
      </c>
      <c r="O54" s="152"/>
      <c r="P54" s="34">
        <f>N54-L54</f>
        <v>7032</v>
      </c>
    </row>
    <row r="55" spans="2:18" ht="11.1" customHeight="1">
      <c r="B55" s="71" t="s">
        <v>55</v>
      </c>
      <c r="C55" s="150"/>
      <c r="D55" s="77">
        <v>43004</v>
      </c>
      <c r="E55" s="150"/>
      <c r="F55" s="77">
        <v>56193</v>
      </c>
      <c r="G55" s="145"/>
      <c r="H55" s="75">
        <v>68319</v>
      </c>
      <c r="I55" s="150"/>
      <c r="J55" s="79">
        <v>63588</v>
      </c>
      <c r="K55" s="79"/>
      <c r="L55" s="77">
        <v>58656</v>
      </c>
      <c r="M55" s="151"/>
      <c r="N55" s="80">
        <v>54043</v>
      </c>
      <c r="O55" s="152"/>
      <c r="P55" s="34">
        <f>N55-L55</f>
        <v>-4613</v>
      </c>
    </row>
    <row r="56" spans="2:18" ht="11.1" customHeight="1">
      <c r="B56" s="71" t="s">
        <v>48</v>
      </c>
      <c r="C56" s="150"/>
      <c r="D56" s="77">
        <v>1402</v>
      </c>
      <c r="E56" s="150"/>
      <c r="F56" s="77">
        <v>1543</v>
      </c>
      <c r="G56" s="145"/>
      <c r="H56" s="75">
        <v>1147</v>
      </c>
      <c r="I56" s="150"/>
      <c r="J56" s="79">
        <v>1744</v>
      </c>
      <c r="K56" s="79"/>
      <c r="L56" s="77">
        <v>1734</v>
      </c>
      <c r="M56" s="151"/>
      <c r="N56" s="80">
        <v>1734</v>
      </c>
      <c r="O56" s="152"/>
      <c r="P56" s="36" t="s">
        <v>13</v>
      </c>
    </row>
    <row r="57" spans="2:18" ht="11.1" customHeight="1">
      <c r="B57" s="71" t="s">
        <v>56</v>
      </c>
      <c r="C57" s="150"/>
      <c r="D57" s="77">
        <v>6391</v>
      </c>
      <c r="E57" s="150"/>
      <c r="F57" s="77">
        <v>8707</v>
      </c>
      <c r="G57" s="145"/>
      <c r="H57" s="75">
        <v>8038</v>
      </c>
      <c r="I57" s="150"/>
      <c r="J57" s="79">
        <v>8492</v>
      </c>
      <c r="K57" s="79"/>
      <c r="L57" s="77">
        <v>7840</v>
      </c>
      <c r="M57" s="151"/>
      <c r="N57" s="80">
        <v>8038</v>
      </c>
      <c r="O57" s="152"/>
      <c r="P57" s="34">
        <f>N57-L57</f>
        <v>198</v>
      </c>
    </row>
    <row r="58" spans="2:18" ht="11.1" customHeight="1">
      <c r="B58" s="71" t="s">
        <v>57</v>
      </c>
      <c r="C58" s="150"/>
      <c r="D58" s="77">
        <v>90</v>
      </c>
      <c r="E58" s="150"/>
      <c r="F58" s="77" t="s">
        <v>13</v>
      </c>
      <c r="G58" s="145"/>
      <c r="H58" s="75" t="s">
        <v>13</v>
      </c>
      <c r="I58" s="150"/>
      <c r="J58" s="148" t="s">
        <v>13</v>
      </c>
      <c r="K58" s="148"/>
      <c r="L58" s="149" t="s">
        <v>13</v>
      </c>
      <c r="M58" s="151"/>
      <c r="N58" s="153" t="s">
        <v>13</v>
      </c>
      <c r="O58" s="152"/>
      <c r="P58" s="36" t="s">
        <v>13</v>
      </c>
    </row>
    <row r="59" spans="2:18" ht="11.1" customHeight="1">
      <c r="B59" s="71" t="s">
        <v>19</v>
      </c>
      <c r="C59" s="150"/>
      <c r="D59" s="77">
        <v>96</v>
      </c>
      <c r="E59" s="150"/>
      <c r="F59" s="77">
        <v>475</v>
      </c>
      <c r="G59" s="145"/>
      <c r="H59" s="77">
        <v>624</v>
      </c>
      <c r="I59" s="150"/>
      <c r="J59" s="79">
        <v>758</v>
      </c>
      <c r="K59" s="79"/>
      <c r="L59" s="77">
        <v>688</v>
      </c>
      <c r="M59" s="151"/>
      <c r="N59" s="80">
        <v>742</v>
      </c>
      <c r="O59" s="152"/>
      <c r="P59" s="34">
        <f>N59-L59</f>
        <v>54</v>
      </c>
    </row>
    <row r="60" spans="2:18" ht="11.1" customHeight="1" thickBot="1">
      <c r="B60" s="154" t="s">
        <v>58</v>
      </c>
      <c r="C60" s="156"/>
      <c r="D60" s="155">
        <v>104494</v>
      </c>
      <c r="E60" s="156"/>
      <c r="F60" s="155">
        <v>161430</v>
      </c>
      <c r="G60" s="157"/>
      <c r="H60" s="155">
        <v>170467</v>
      </c>
      <c r="I60" s="156"/>
      <c r="J60" s="104">
        <v>187470</v>
      </c>
      <c r="K60" s="104"/>
      <c r="L60" s="155">
        <v>197700</v>
      </c>
      <c r="M60" s="158"/>
      <c r="N60" s="159">
        <v>200440</v>
      </c>
      <c r="O60" s="160"/>
      <c r="P60" s="161">
        <f>N60-L60</f>
        <v>2740</v>
      </c>
    </row>
    <row r="61" spans="2:18" ht="11.1" customHeight="1" thickTop="1">
      <c r="B61" s="106" t="s">
        <v>59</v>
      </c>
      <c r="C61" s="162"/>
      <c r="D61" s="108">
        <v>114367</v>
      </c>
      <c r="E61" s="162"/>
      <c r="F61" s="108">
        <v>179591</v>
      </c>
      <c r="G61" s="163"/>
      <c r="H61" s="108">
        <v>190015</v>
      </c>
      <c r="I61" s="162"/>
      <c r="J61" s="112">
        <v>203787</v>
      </c>
      <c r="K61" s="112"/>
      <c r="L61" s="108">
        <v>221588</v>
      </c>
      <c r="M61" s="164"/>
      <c r="N61" s="165">
        <v>224523</v>
      </c>
      <c r="O61" s="166"/>
      <c r="P61" s="115">
        <f>N61-L61</f>
        <v>2935</v>
      </c>
    </row>
    <row r="62" spans="2:18" ht="11.1" customHeight="1">
      <c r="B62" s="167" t="s">
        <v>60</v>
      </c>
      <c r="C62" s="150"/>
      <c r="D62" s="63"/>
      <c r="E62" s="150"/>
      <c r="F62" s="63" t="s">
        <v>8</v>
      </c>
      <c r="G62" s="145"/>
      <c r="H62" s="63"/>
      <c r="I62" s="150"/>
      <c r="J62" s="66"/>
      <c r="K62" s="66"/>
      <c r="L62" s="63"/>
      <c r="M62" s="151"/>
      <c r="N62" s="97"/>
      <c r="O62" s="151"/>
      <c r="P62" s="99"/>
    </row>
    <row r="63" spans="2:18" ht="11.1" customHeight="1">
      <c r="B63" s="61" t="s">
        <v>61</v>
      </c>
      <c r="C63" s="150"/>
      <c r="D63" s="63"/>
      <c r="E63" s="150"/>
      <c r="F63" s="63" t="s">
        <v>8</v>
      </c>
      <c r="G63" s="145"/>
      <c r="H63" s="72"/>
      <c r="I63" s="150"/>
      <c r="J63" s="66"/>
      <c r="K63" s="66"/>
      <c r="L63" s="63"/>
      <c r="M63" s="151"/>
      <c r="N63" s="97"/>
      <c r="O63" s="151"/>
      <c r="P63" s="99"/>
    </row>
    <row r="64" spans="2:18" ht="11.1" customHeight="1">
      <c r="B64" s="71" t="s">
        <v>62</v>
      </c>
      <c r="C64" s="150"/>
      <c r="D64" s="77">
        <v>26499</v>
      </c>
      <c r="E64" s="150"/>
      <c r="F64" s="77">
        <v>26575</v>
      </c>
      <c r="G64" s="145"/>
      <c r="H64" s="75">
        <v>26650</v>
      </c>
      <c r="I64" s="150"/>
      <c r="J64" s="79">
        <v>26723</v>
      </c>
      <c r="K64" s="79"/>
      <c r="L64" s="77">
        <v>26804</v>
      </c>
      <c r="M64" s="151"/>
      <c r="N64" s="80">
        <v>26806</v>
      </c>
      <c r="O64" s="152"/>
      <c r="P64" s="34">
        <f>N64-L64</f>
        <v>2</v>
      </c>
    </row>
    <row r="65" spans="2:16" ht="11.1" customHeight="1">
      <c r="B65" s="71" t="s">
        <v>63</v>
      </c>
      <c r="C65" s="150"/>
      <c r="D65" s="77">
        <v>10873</v>
      </c>
      <c r="E65" s="150"/>
      <c r="F65" s="77">
        <v>10968</v>
      </c>
      <c r="G65" s="145"/>
      <c r="H65" s="75">
        <v>11056</v>
      </c>
      <c r="I65" s="150"/>
      <c r="J65" s="79">
        <v>11113</v>
      </c>
      <c r="K65" s="79"/>
      <c r="L65" s="77">
        <v>11189</v>
      </c>
      <c r="M65" s="151"/>
      <c r="N65" s="80">
        <v>11191</v>
      </c>
      <c r="O65" s="152"/>
      <c r="P65" s="34">
        <f>N65-L65</f>
        <v>2</v>
      </c>
    </row>
    <row r="66" spans="2:16" ht="11.1" customHeight="1">
      <c r="B66" s="71" t="s">
        <v>64</v>
      </c>
      <c r="C66" s="150"/>
      <c r="D66" s="77">
        <v>17201</v>
      </c>
      <c r="E66" s="150"/>
      <c r="F66" s="77">
        <v>29454</v>
      </c>
      <c r="G66" s="145"/>
      <c r="H66" s="75">
        <v>42840</v>
      </c>
      <c r="I66" s="150"/>
      <c r="J66" s="79">
        <v>54324</v>
      </c>
      <c r="K66" s="79"/>
      <c r="L66" s="77">
        <v>56958</v>
      </c>
      <c r="M66" s="151"/>
      <c r="N66" s="80">
        <v>63540</v>
      </c>
      <c r="O66" s="152"/>
      <c r="P66" s="34">
        <f>N66-L66</f>
        <v>6582</v>
      </c>
    </row>
    <row r="67" spans="2:16" ht="11.1" customHeight="1">
      <c r="B67" s="168" t="s">
        <v>65</v>
      </c>
      <c r="C67" s="169"/>
      <c r="D67" s="86">
        <v>-78</v>
      </c>
      <c r="E67" s="169"/>
      <c r="F67" s="86">
        <v>-41</v>
      </c>
      <c r="G67" s="170"/>
      <c r="H67" s="86">
        <v>-15</v>
      </c>
      <c r="I67" s="169"/>
      <c r="J67" s="171">
        <v>-2995</v>
      </c>
      <c r="K67" s="171"/>
      <c r="L67" s="86">
        <v>-2988</v>
      </c>
      <c r="M67" s="172"/>
      <c r="N67" s="90">
        <v>-5838</v>
      </c>
      <c r="O67" s="173"/>
      <c r="P67" s="34">
        <f>N67-L67</f>
        <v>-2850</v>
      </c>
    </row>
    <row r="68" spans="2:16" ht="11.1" customHeight="1">
      <c r="B68" s="51" t="s">
        <v>66</v>
      </c>
      <c r="C68" s="175"/>
      <c r="D68" s="53">
        <v>54496</v>
      </c>
      <c r="E68" s="175"/>
      <c r="F68" s="53">
        <v>66956</v>
      </c>
      <c r="G68" s="175"/>
      <c r="H68" s="53">
        <v>80532</v>
      </c>
      <c r="I68" s="175"/>
      <c r="J68" s="56">
        <v>89165</v>
      </c>
      <c r="K68" s="56"/>
      <c r="L68" s="53">
        <v>91965</v>
      </c>
      <c r="M68" s="176"/>
      <c r="N68" s="58">
        <v>95700</v>
      </c>
      <c r="O68" s="174"/>
      <c r="P68" s="60">
        <f>N68-L68</f>
        <v>3735</v>
      </c>
    </row>
    <row r="69" spans="2:16" ht="11.1" customHeight="1">
      <c r="B69" s="61" t="s">
        <v>67</v>
      </c>
      <c r="C69" s="150"/>
      <c r="D69" s="63"/>
      <c r="E69" s="150"/>
      <c r="F69" s="63" t="s">
        <v>8</v>
      </c>
      <c r="G69" s="150"/>
      <c r="H69" s="63" t="s">
        <v>8</v>
      </c>
      <c r="I69" s="150"/>
      <c r="J69" s="66"/>
      <c r="K69" s="66"/>
      <c r="L69" s="63" t="s">
        <v>8</v>
      </c>
      <c r="M69" s="151"/>
      <c r="N69" s="97" t="s">
        <v>8</v>
      </c>
      <c r="O69" s="151"/>
      <c r="P69" s="99"/>
    </row>
    <row r="70" spans="2:16" ht="11.1" customHeight="1">
      <c r="B70" s="71" t="s">
        <v>68</v>
      </c>
      <c r="C70" s="150"/>
      <c r="D70" s="77">
        <v>1208</v>
      </c>
      <c r="E70" s="150"/>
      <c r="F70" s="77">
        <v>761</v>
      </c>
      <c r="G70" s="150"/>
      <c r="H70" s="75">
        <v>117</v>
      </c>
      <c r="I70" s="150"/>
      <c r="J70" s="79">
        <v>543</v>
      </c>
      <c r="K70" s="79"/>
      <c r="L70" s="77">
        <v>437</v>
      </c>
      <c r="M70" s="151"/>
      <c r="N70" s="80">
        <v>352</v>
      </c>
      <c r="O70" s="152"/>
      <c r="P70" s="34">
        <f>N70-L70</f>
        <v>-85</v>
      </c>
    </row>
    <row r="71" spans="2:16" ht="11.1" customHeight="1">
      <c r="B71" s="71" t="s">
        <v>69</v>
      </c>
      <c r="C71" s="150"/>
      <c r="D71" s="77">
        <v>-36</v>
      </c>
      <c r="E71" s="150"/>
      <c r="F71" s="77">
        <v>-251</v>
      </c>
      <c r="G71" s="150"/>
      <c r="H71" s="75">
        <v>-365</v>
      </c>
      <c r="I71" s="150"/>
      <c r="J71" s="79">
        <v>-372</v>
      </c>
      <c r="K71" s="79"/>
      <c r="L71" s="77">
        <v>-365</v>
      </c>
      <c r="M71" s="151"/>
      <c r="N71" s="80">
        <v>-354</v>
      </c>
      <c r="O71" s="152"/>
      <c r="P71" s="34">
        <f>N71-L71</f>
        <v>11</v>
      </c>
    </row>
    <row r="72" spans="2:16" ht="11.1" customHeight="1">
      <c r="B72" s="168" t="s">
        <v>70</v>
      </c>
      <c r="C72" s="169"/>
      <c r="D72" s="86">
        <v>6</v>
      </c>
      <c r="E72" s="169"/>
      <c r="F72" s="86">
        <v>23</v>
      </c>
      <c r="G72" s="169"/>
      <c r="H72" s="86">
        <v>55</v>
      </c>
      <c r="I72" s="169"/>
      <c r="J72" s="177" t="s">
        <v>13</v>
      </c>
      <c r="K72" s="177"/>
      <c r="L72" s="178" t="s">
        <v>13</v>
      </c>
      <c r="M72" s="172"/>
      <c r="N72" s="179" t="s">
        <v>13</v>
      </c>
      <c r="O72" s="173"/>
      <c r="P72" s="178" t="s">
        <v>13</v>
      </c>
    </row>
    <row r="73" spans="2:16" ht="11.1" customHeight="1">
      <c r="B73" s="51" t="s">
        <v>71</v>
      </c>
      <c r="C73" s="175"/>
      <c r="D73" s="53">
        <v>1177</v>
      </c>
      <c r="E73" s="175"/>
      <c r="F73" s="53">
        <v>533</v>
      </c>
      <c r="G73" s="175"/>
      <c r="H73" s="53">
        <v>-192</v>
      </c>
      <c r="I73" s="175"/>
      <c r="J73" s="56">
        <v>171</v>
      </c>
      <c r="K73" s="56"/>
      <c r="L73" s="53">
        <v>71</v>
      </c>
      <c r="M73" s="176"/>
      <c r="N73" s="58">
        <v>-1</v>
      </c>
      <c r="O73" s="174"/>
      <c r="P73" s="60">
        <f>N73-L73</f>
        <v>-72</v>
      </c>
    </row>
    <row r="74" spans="2:16" ht="11.1" customHeight="1">
      <c r="B74" s="61" t="s">
        <v>72</v>
      </c>
      <c r="C74" s="150"/>
      <c r="D74" s="77">
        <v>198</v>
      </c>
      <c r="E74" s="150"/>
      <c r="F74" s="77">
        <v>319</v>
      </c>
      <c r="G74" s="150"/>
      <c r="H74" s="77">
        <v>491</v>
      </c>
      <c r="I74" s="150"/>
      <c r="J74" s="79">
        <v>666</v>
      </c>
      <c r="K74" s="79"/>
      <c r="L74" s="77">
        <v>729</v>
      </c>
      <c r="M74" s="151"/>
      <c r="N74" s="80">
        <v>776</v>
      </c>
      <c r="O74" s="152"/>
      <c r="P74" s="34">
        <f>N74-L74</f>
        <v>47</v>
      </c>
    </row>
    <row r="75" spans="2:16" ht="11.1" customHeight="1" thickBot="1">
      <c r="B75" s="180" t="s">
        <v>73</v>
      </c>
      <c r="C75" s="150"/>
      <c r="D75" s="77">
        <v>2505</v>
      </c>
      <c r="E75" s="150"/>
      <c r="F75" s="77">
        <v>4357</v>
      </c>
      <c r="G75" s="150"/>
      <c r="H75" s="77">
        <v>2612</v>
      </c>
      <c r="I75" s="150"/>
      <c r="J75" s="79">
        <v>2722</v>
      </c>
      <c r="K75" s="79"/>
      <c r="L75" s="77">
        <v>2769</v>
      </c>
      <c r="M75" s="151"/>
      <c r="N75" s="80">
        <v>3195</v>
      </c>
      <c r="O75" s="152"/>
      <c r="P75" s="34">
        <f>N75-L75</f>
        <v>426</v>
      </c>
    </row>
    <row r="76" spans="2:16" ht="11.1" customHeight="1" thickTop="1" thickBot="1">
      <c r="B76" s="181" t="s">
        <v>74</v>
      </c>
      <c r="C76" s="184"/>
      <c r="D76" s="183">
        <v>58377</v>
      </c>
      <c r="E76" s="184"/>
      <c r="F76" s="183">
        <v>72166</v>
      </c>
      <c r="G76" s="184"/>
      <c r="H76" s="183">
        <v>83443</v>
      </c>
      <c r="I76" s="184"/>
      <c r="J76" s="185">
        <v>92725</v>
      </c>
      <c r="K76" s="185"/>
      <c r="L76" s="183">
        <v>95535</v>
      </c>
      <c r="M76" s="186"/>
      <c r="N76" s="187">
        <v>99670</v>
      </c>
      <c r="O76" s="182"/>
      <c r="P76" s="188">
        <f>N76-L76</f>
        <v>4135</v>
      </c>
    </row>
    <row r="77" spans="2:16" ht="11.1" customHeight="1" thickTop="1" thickBot="1">
      <c r="B77" s="189" t="s">
        <v>75</v>
      </c>
      <c r="C77" s="191"/>
      <c r="D77" s="108">
        <v>172744</v>
      </c>
      <c r="E77" s="191"/>
      <c r="F77" s="108">
        <v>251757</v>
      </c>
      <c r="G77" s="191"/>
      <c r="H77" s="110">
        <v>273459</v>
      </c>
      <c r="I77" s="191"/>
      <c r="J77" s="112">
        <v>296512</v>
      </c>
      <c r="K77" s="112"/>
      <c r="L77" s="108">
        <v>317123</v>
      </c>
      <c r="M77" s="192"/>
      <c r="N77" s="114">
        <v>324193</v>
      </c>
      <c r="O77" s="190"/>
      <c r="P77" s="193">
        <f>N77-L77</f>
        <v>7070</v>
      </c>
    </row>
    <row r="78" spans="2:16" ht="16.5" customHeight="1" thickTop="1"/>
  </sheetData>
  <phoneticPr fontId="3"/>
  <pageMargins left="0.78740157480314965" right="0.78740157480314965" top="0.98425196850393704" bottom="0.98425196850393704" header="0.51181102362204722" footer="0.51181102362204722"/>
  <pageSetup paperSize="9" scale="92" fitToHeight="0" orientation="landscape" r:id="rId1"/>
  <headerFooter alignWithMargins="0"/>
  <rowBreaks count="1" manualBreakCount="1">
    <brk id="3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4"/>
  <sheetViews>
    <sheetView showGridLines="0" zoomScaleNormal="100" workbookViewId="0">
      <selection activeCell="S64" sqref="S64"/>
    </sheetView>
  </sheetViews>
  <sheetFormatPr defaultColWidth="9" defaultRowHeight="16.5" customHeight="1"/>
  <cols>
    <col min="1" max="1" width="1" style="1" customWidth="1"/>
    <col min="2" max="2" width="34.5" style="1" customWidth="1"/>
    <col min="3" max="3" width="0.625" style="1" customWidth="1"/>
    <col min="4" max="4" width="11.625" style="1" hidden="1" customWidth="1"/>
    <col min="5" max="5" width="0.625" style="1" hidden="1" customWidth="1"/>
    <col min="6" max="6" width="11.625" style="1" customWidth="1"/>
    <col min="7" max="7" width="0.625" style="62" customWidth="1"/>
    <col min="8" max="8" width="11.625" style="62" customWidth="1"/>
    <col min="9" max="9" width="0.625" style="1" customWidth="1"/>
    <col min="10" max="10" width="11.625" style="1" customWidth="1"/>
    <col min="11" max="11" width="0.625" style="62" customWidth="1"/>
    <col min="12" max="12" width="11.625" style="62" customWidth="1"/>
    <col min="13" max="13" width="0.625" style="62" customWidth="1"/>
    <col min="14" max="14" width="11.625" style="62" customWidth="1"/>
    <col min="15" max="15" width="0.625" style="62" customWidth="1"/>
    <col min="16" max="16" width="11.625" style="1" customWidth="1"/>
    <col min="17" max="17" width="0.625" style="62" customWidth="1"/>
    <col min="18" max="18" width="11.625" style="1" customWidth="1"/>
    <col min="19" max="19" width="0.625" style="62" customWidth="1"/>
    <col min="20" max="20" width="11.625" style="194" customWidth="1"/>
    <col min="21" max="21" width="0.625" style="1" customWidth="1"/>
    <col min="22" max="22" width="8.25" style="1" customWidth="1"/>
    <col min="23" max="23" width="0.75" style="1" customWidth="1"/>
    <col min="24" max="24" width="0.875" style="1" customWidth="1"/>
    <col min="25" max="16384" width="9" style="1"/>
  </cols>
  <sheetData>
    <row r="1" spans="2:22" ht="16.5" customHeight="1">
      <c r="V1" s="296" t="s">
        <v>189</v>
      </c>
    </row>
    <row r="2" spans="2:22" s="117" customFormat="1" ht="36" customHeight="1">
      <c r="B2" s="278"/>
      <c r="C2" s="5"/>
      <c r="D2" s="279" t="s">
        <v>76</v>
      </c>
      <c r="E2" s="5"/>
      <c r="F2" s="280" t="s">
        <v>77</v>
      </c>
      <c r="G2" s="281"/>
      <c r="H2" s="280" t="s">
        <v>78</v>
      </c>
      <c r="I2" s="5"/>
      <c r="J2" s="280" t="s">
        <v>79</v>
      </c>
      <c r="K2" s="281"/>
      <c r="L2" s="280" t="s">
        <v>80</v>
      </c>
      <c r="M2" s="281"/>
      <c r="N2" s="280" t="s">
        <v>81</v>
      </c>
      <c r="O2" s="281"/>
      <c r="P2" s="282" t="s">
        <v>82</v>
      </c>
      <c r="Q2" s="281"/>
      <c r="R2" s="282" t="s">
        <v>83</v>
      </c>
      <c r="S2" s="281"/>
      <c r="T2" s="283" t="s">
        <v>84</v>
      </c>
      <c r="U2" s="5"/>
      <c r="V2" s="284" t="s">
        <v>85</v>
      </c>
    </row>
    <row r="3" spans="2:22" ht="3.75" customHeight="1" thickBot="1">
      <c r="F3" s="195"/>
      <c r="H3" s="195"/>
      <c r="L3" s="85"/>
      <c r="T3" s="1"/>
      <c r="V3" s="196"/>
    </row>
    <row r="4" spans="2:22" s="208" customFormat="1" ht="11.25" customHeight="1" thickTop="1">
      <c r="B4" s="197" t="s">
        <v>86</v>
      </c>
      <c r="C4" s="198"/>
      <c r="D4" s="199">
        <v>35101</v>
      </c>
      <c r="E4" s="200"/>
      <c r="F4" s="110">
        <v>42705</v>
      </c>
      <c r="G4" s="201"/>
      <c r="H4" s="110">
        <v>49699</v>
      </c>
      <c r="I4" s="200"/>
      <c r="J4" s="199">
        <v>109253</v>
      </c>
      <c r="K4" s="200"/>
      <c r="L4" s="202">
        <v>57846</v>
      </c>
      <c r="M4" s="203"/>
      <c r="N4" s="204">
        <v>58282</v>
      </c>
      <c r="O4" s="200"/>
      <c r="P4" s="200">
        <v>44755</v>
      </c>
      <c r="Q4" s="205"/>
      <c r="R4" s="206">
        <f>N4-P4</f>
        <v>13527</v>
      </c>
      <c r="S4" s="205"/>
      <c r="T4" s="205" t="s">
        <v>13</v>
      </c>
      <c r="U4" s="198"/>
      <c r="V4" s="207" t="s">
        <v>13</v>
      </c>
    </row>
    <row r="5" spans="2:22" s="214" customFormat="1" ht="11.25" customHeight="1">
      <c r="B5" s="61" t="s">
        <v>87</v>
      </c>
      <c r="C5" s="209"/>
      <c r="D5" s="77">
        <v>27666</v>
      </c>
      <c r="E5" s="76"/>
      <c r="F5" s="77">
        <v>30539</v>
      </c>
      <c r="G5" s="210"/>
      <c r="H5" s="77">
        <v>29835</v>
      </c>
      <c r="I5" s="76"/>
      <c r="J5" s="77">
        <v>82446</v>
      </c>
      <c r="K5" s="76"/>
      <c r="L5" s="79">
        <v>31920</v>
      </c>
      <c r="M5" s="211"/>
      <c r="N5" s="80">
        <v>33332</v>
      </c>
      <c r="O5" s="76"/>
      <c r="P5" s="76">
        <v>24597</v>
      </c>
      <c r="Q5" s="212"/>
      <c r="R5" s="34">
        <f>N5-P5</f>
        <v>8735</v>
      </c>
      <c r="S5" s="212"/>
      <c r="T5" s="212" t="s">
        <v>13</v>
      </c>
      <c r="U5" s="209"/>
      <c r="V5" s="213" t="s">
        <v>13</v>
      </c>
    </row>
    <row r="6" spans="2:22" s="208" customFormat="1" ht="11.25" customHeight="1">
      <c r="B6" s="197" t="s">
        <v>88</v>
      </c>
      <c r="C6" s="198"/>
      <c r="D6" s="199">
        <v>7435</v>
      </c>
      <c r="E6" s="200"/>
      <c r="F6" s="199">
        <v>12166</v>
      </c>
      <c r="G6" s="201"/>
      <c r="H6" s="199">
        <v>19863</v>
      </c>
      <c r="I6" s="200"/>
      <c r="J6" s="199">
        <v>26806</v>
      </c>
      <c r="K6" s="200"/>
      <c r="L6" s="215">
        <v>25925</v>
      </c>
      <c r="M6" s="203"/>
      <c r="N6" s="216">
        <v>24950</v>
      </c>
      <c r="O6" s="200"/>
      <c r="P6" s="200">
        <v>20158</v>
      </c>
      <c r="Q6" s="205"/>
      <c r="R6" s="206">
        <f>N6-P6</f>
        <v>4792</v>
      </c>
      <c r="S6" s="205"/>
      <c r="T6" s="205">
        <v>31200</v>
      </c>
      <c r="U6" s="198"/>
      <c r="V6" s="207">
        <f>N6/T6</f>
        <v>0.79967948717948723</v>
      </c>
    </row>
    <row r="7" spans="2:22" s="214" customFormat="1" ht="11.25" customHeight="1">
      <c r="B7" s="61" t="s">
        <v>89</v>
      </c>
      <c r="C7" s="209"/>
      <c r="D7" s="77">
        <v>3522</v>
      </c>
      <c r="E7" s="76"/>
      <c r="F7" s="77">
        <v>3977</v>
      </c>
      <c r="G7" s="210"/>
      <c r="H7" s="77">
        <v>4446</v>
      </c>
      <c r="I7" s="76"/>
      <c r="J7" s="77">
        <v>5025</v>
      </c>
      <c r="K7" s="76"/>
      <c r="L7" s="79">
        <v>5067</v>
      </c>
      <c r="M7" s="211"/>
      <c r="N7" s="80">
        <v>4396</v>
      </c>
      <c r="O7" s="76"/>
      <c r="P7" s="76">
        <v>3617</v>
      </c>
      <c r="Q7" s="212"/>
      <c r="R7" s="34">
        <f>N7-P7</f>
        <v>779</v>
      </c>
      <c r="S7" s="212"/>
      <c r="T7" s="212" t="s">
        <v>13</v>
      </c>
      <c r="U7" s="209"/>
      <c r="V7" s="213" t="s">
        <v>13</v>
      </c>
    </row>
    <row r="8" spans="2:22" s="208" customFormat="1" ht="11.25" customHeight="1">
      <c r="B8" s="197" t="s">
        <v>90</v>
      </c>
      <c r="C8" s="198"/>
      <c r="D8" s="199">
        <v>3912</v>
      </c>
      <c r="E8" s="200"/>
      <c r="F8" s="199">
        <v>8189</v>
      </c>
      <c r="G8" s="201"/>
      <c r="H8" s="199">
        <v>15417</v>
      </c>
      <c r="I8" s="200"/>
      <c r="J8" s="199">
        <v>21781</v>
      </c>
      <c r="K8" s="200"/>
      <c r="L8" s="215">
        <v>20858</v>
      </c>
      <c r="M8" s="203"/>
      <c r="N8" s="216">
        <v>20553</v>
      </c>
      <c r="O8" s="200"/>
      <c r="P8" s="200">
        <v>16541</v>
      </c>
      <c r="Q8" s="205"/>
      <c r="R8" s="206">
        <f>N8-P8</f>
        <v>4012</v>
      </c>
      <c r="S8" s="205"/>
      <c r="T8" s="205">
        <v>25000</v>
      </c>
      <c r="U8" s="198"/>
      <c r="V8" s="207">
        <f>N8/T8</f>
        <v>0.82211999999999996</v>
      </c>
    </row>
    <row r="9" spans="2:22" s="214" customFormat="1" ht="11.25" customHeight="1">
      <c r="B9" s="61" t="s">
        <v>91</v>
      </c>
      <c r="C9" s="209"/>
      <c r="D9" s="77" t="s">
        <v>8</v>
      </c>
      <c r="E9" s="76"/>
      <c r="F9" s="155" t="s">
        <v>8</v>
      </c>
      <c r="G9" s="210"/>
      <c r="H9" s="155" t="s">
        <v>8</v>
      </c>
      <c r="I9" s="76"/>
      <c r="J9" s="77"/>
      <c r="K9" s="76"/>
      <c r="L9" s="79" t="s">
        <v>8</v>
      </c>
      <c r="M9" s="211"/>
      <c r="N9" s="217" t="s">
        <v>8</v>
      </c>
      <c r="O9" s="210"/>
      <c r="P9" s="210" t="s">
        <v>8</v>
      </c>
      <c r="Q9" s="218"/>
      <c r="R9" s="99"/>
      <c r="S9" s="218"/>
      <c r="T9" s="212"/>
      <c r="U9" s="219"/>
      <c r="V9" s="220"/>
    </row>
    <row r="10" spans="2:22" s="208" customFormat="1" ht="11.25" customHeight="1">
      <c r="B10" s="61" t="s">
        <v>92</v>
      </c>
      <c r="C10" s="221"/>
      <c r="D10" s="77">
        <v>4</v>
      </c>
      <c r="E10" s="222"/>
      <c r="F10" s="77">
        <v>5</v>
      </c>
      <c r="G10" s="223"/>
      <c r="H10" s="77">
        <v>2</v>
      </c>
      <c r="I10" s="222"/>
      <c r="J10" s="77">
        <v>0</v>
      </c>
      <c r="K10" s="222"/>
      <c r="L10" s="79">
        <v>3</v>
      </c>
      <c r="M10" s="224"/>
      <c r="N10" s="80">
        <v>2</v>
      </c>
      <c r="O10" s="222"/>
      <c r="P10" s="77">
        <v>3</v>
      </c>
      <c r="Q10" s="212"/>
      <c r="R10" s="34">
        <f t="shared" ref="R10:R41" si="0">N10-P10</f>
        <v>-1</v>
      </c>
      <c r="S10" s="218"/>
      <c r="T10" s="212" t="s">
        <v>13</v>
      </c>
      <c r="U10" s="219"/>
      <c r="V10" s="213" t="s">
        <v>13</v>
      </c>
    </row>
    <row r="11" spans="2:22" s="214" customFormat="1" ht="11.25" customHeight="1">
      <c r="B11" s="61" t="s">
        <v>93</v>
      </c>
      <c r="C11" s="209"/>
      <c r="D11" s="77">
        <v>112</v>
      </c>
      <c r="E11" s="76"/>
      <c r="F11" s="77">
        <v>78</v>
      </c>
      <c r="G11" s="210"/>
      <c r="H11" s="77">
        <v>79</v>
      </c>
      <c r="I11" s="76"/>
      <c r="J11" s="77">
        <v>85</v>
      </c>
      <c r="K11" s="76"/>
      <c r="L11" s="79">
        <v>57</v>
      </c>
      <c r="M11" s="211"/>
      <c r="N11" s="80">
        <v>62</v>
      </c>
      <c r="O11" s="76"/>
      <c r="P11" s="76">
        <v>52</v>
      </c>
      <c r="Q11" s="212"/>
      <c r="R11" s="34">
        <f t="shared" si="0"/>
        <v>10</v>
      </c>
      <c r="S11" s="218"/>
      <c r="T11" s="212" t="s">
        <v>13</v>
      </c>
      <c r="U11" s="219"/>
      <c r="V11" s="213" t="s">
        <v>13</v>
      </c>
    </row>
    <row r="12" spans="2:22" s="214" customFormat="1" ht="11.25" customHeight="1">
      <c r="B12" s="61" t="s">
        <v>94</v>
      </c>
      <c r="C12" s="209"/>
      <c r="D12" s="77">
        <v>90</v>
      </c>
      <c r="E12" s="76"/>
      <c r="F12" s="77">
        <v>90</v>
      </c>
      <c r="G12" s="210"/>
      <c r="H12" s="77">
        <v>90</v>
      </c>
      <c r="I12" s="76"/>
      <c r="J12" s="77" t="s">
        <v>13</v>
      </c>
      <c r="K12" s="76"/>
      <c r="L12" s="79" t="s">
        <v>13</v>
      </c>
      <c r="M12" s="211"/>
      <c r="N12" s="80" t="s">
        <v>13</v>
      </c>
      <c r="O12" s="76"/>
      <c r="P12" s="34" t="s">
        <v>13</v>
      </c>
      <c r="Q12" s="212"/>
      <c r="R12" s="212" t="s">
        <v>13</v>
      </c>
      <c r="S12" s="218"/>
      <c r="T12" s="212" t="s">
        <v>13</v>
      </c>
      <c r="U12" s="219"/>
      <c r="V12" s="213" t="s">
        <v>13</v>
      </c>
    </row>
    <row r="13" spans="2:22" s="214" customFormat="1" ht="11.25" customHeight="1">
      <c r="B13" s="61" t="s">
        <v>95</v>
      </c>
      <c r="C13" s="209"/>
      <c r="D13" s="77"/>
      <c r="E13" s="76"/>
      <c r="F13" s="77" t="s">
        <v>13</v>
      </c>
      <c r="G13" s="210"/>
      <c r="H13" s="77" t="s">
        <v>13</v>
      </c>
      <c r="I13" s="76"/>
      <c r="J13" s="77" t="s">
        <v>13</v>
      </c>
      <c r="K13" s="76"/>
      <c r="L13" s="77" t="s">
        <v>13</v>
      </c>
      <c r="M13" s="211"/>
      <c r="N13" s="80">
        <v>5</v>
      </c>
      <c r="O13" s="76"/>
      <c r="P13" s="225">
        <v>1</v>
      </c>
      <c r="Q13" s="212"/>
      <c r="R13" s="34">
        <f t="shared" si="0"/>
        <v>4</v>
      </c>
      <c r="S13" s="218"/>
      <c r="T13" s="77" t="s">
        <v>13</v>
      </c>
      <c r="U13" s="219"/>
      <c r="V13" s="77" t="s">
        <v>13</v>
      </c>
    </row>
    <row r="14" spans="2:22" s="214" customFormat="1" ht="11.25" customHeight="1">
      <c r="B14" s="61" t="s">
        <v>19</v>
      </c>
      <c r="C14" s="209"/>
      <c r="D14" s="77">
        <v>31</v>
      </c>
      <c r="E14" s="76"/>
      <c r="F14" s="77">
        <v>39</v>
      </c>
      <c r="G14" s="210"/>
      <c r="H14" s="77">
        <v>43</v>
      </c>
      <c r="I14" s="76"/>
      <c r="J14" s="77">
        <v>32</v>
      </c>
      <c r="K14" s="76"/>
      <c r="L14" s="79">
        <v>100</v>
      </c>
      <c r="M14" s="211"/>
      <c r="N14" s="80">
        <v>80</v>
      </c>
      <c r="O14" s="76"/>
      <c r="P14" s="76">
        <v>104</v>
      </c>
      <c r="Q14" s="212"/>
      <c r="R14" s="34">
        <f t="shared" si="0"/>
        <v>-24</v>
      </c>
      <c r="S14" s="218"/>
      <c r="T14" s="212" t="s">
        <v>13</v>
      </c>
      <c r="U14" s="219"/>
      <c r="V14" s="213" t="s">
        <v>13</v>
      </c>
    </row>
    <row r="15" spans="2:22" s="214" customFormat="1" ht="11.25" customHeight="1">
      <c r="B15" s="226" t="s">
        <v>96</v>
      </c>
      <c r="C15" s="227"/>
      <c r="D15" s="53">
        <v>238</v>
      </c>
      <c r="E15" s="228"/>
      <c r="F15" s="53">
        <v>213</v>
      </c>
      <c r="G15" s="229"/>
      <c r="H15" s="53">
        <v>215</v>
      </c>
      <c r="I15" s="228"/>
      <c r="J15" s="53">
        <v>118</v>
      </c>
      <c r="K15" s="228"/>
      <c r="L15" s="56">
        <v>161</v>
      </c>
      <c r="M15" s="230"/>
      <c r="N15" s="58">
        <v>151</v>
      </c>
      <c r="O15" s="228"/>
      <c r="P15" s="228">
        <v>160</v>
      </c>
      <c r="Q15" s="231"/>
      <c r="R15" s="60">
        <f t="shared" si="0"/>
        <v>-9</v>
      </c>
      <c r="S15" s="232"/>
      <c r="T15" s="231" t="s">
        <v>13</v>
      </c>
      <c r="U15" s="233"/>
      <c r="V15" s="234" t="s">
        <v>13</v>
      </c>
    </row>
    <row r="16" spans="2:22" s="214" customFormat="1" ht="11.25" customHeight="1">
      <c r="B16" s="61" t="s">
        <v>97</v>
      </c>
      <c r="C16" s="209"/>
      <c r="D16" s="77" t="s">
        <v>8</v>
      </c>
      <c r="E16" s="76"/>
      <c r="F16" s="77" t="s">
        <v>8</v>
      </c>
      <c r="G16" s="210"/>
      <c r="H16" s="77" t="s">
        <v>8</v>
      </c>
      <c r="I16" s="76"/>
      <c r="J16" s="77"/>
      <c r="K16" s="76"/>
      <c r="L16" s="79" t="s">
        <v>8</v>
      </c>
      <c r="M16" s="211"/>
      <c r="N16" s="217" t="s">
        <v>8</v>
      </c>
      <c r="O16" s="210"/>
      <c r="P16" s="210" t="s">
        <v>8</v>
      </c>
      <c r="Q16" s="218"/>
      <c r="R16" s="99"/>
      <c r="S16" s="218"/>
      <c r="T16" s="212"/>
      <c r="U16" s="219"/>
      <c r="V16" s="213"/>
    </row>
    <row r="17" spans="2:25" s="214" customFormat="1" ht="11.25" customHeight="1">
      <c r="B17" s="61" t="s">
        <v>98</v>
      </c>
      <c r="C17" s="209"/>
      <c r="D17" s="77">
        <v>370</v>
      </c>
      <c r="E17" s="76"/>
      <c r="F17" s="77">
        <v>943</v>
      </c>
      <c r="G17" s="210"/>
      <c r="H17" s="77">
        <v>1277</v>
      </c>
      <c r="I17" s="76"/>
      <c r="J17" s="77">
        <v>1303</v>
      </c>
      <c r="K17" s="76"/>
      <c r="L17" s="79">
        <v>1266</v>
      </c>
      <c r="M17" s="211"/>
      <c r="N17" s="80">
        <v>1742</v>
      </c>
      <c r="O17" s="76"/>
      <c r="P17" s="76">
        <v>1674</v>
      </c>
      <c r="Q17" s="212"/>
      <c r="R17" s="34">
        <f t="shared" si="0"/>
        <v>68</v>
      </c>
      <c r="S17" s="212"/>
      <c r="T17" s="212" t="s">
        <v>13</v>
      </c>
      <c r="U17" s="209"/>
      <c r="V17" s="213" t="s">
        <v>13</v>
      </c>
    </row>
    <row r="18" spans="2:25" s="214" customFormat="1" ht="11.25" customHeight="1">
      <c r="B18" s="61" t="s">
        <v>99</v>
      </c>
      <c r="C18" s="209"/>
      <c r="D18" s="235" t="s">
        <v>13</v>
      </c>
      <c r="E18" s="76"/>
      <c r="F18" s="235" t="s">
        <v>13</v>
      </c>
      <c r="G18" s="210"/>
      <c r="H18" s="235" t="s">
        <v>13</v>
      </c>
      <c r="I18" s="76"/>
      <c r="J18" s="77">
        <v>38</v>
      </c>
      <c r="K18" s="76"/>
      <c r="L18" s="236">
        <v>244</v>
      </c>
      <c r="M18" s="211"/>
      <c r="N18" s="80">
        <v>220</v>
      </c>
      <c r="O18" s="76"/>
      <c r="P18" s="76">
        <v>262</v>
      </c>
      <c r="Q18" s="212"/>
      <c r="R18" s="34">
        <f t="shared" si="0"/>
        <v>-42</v>
      </c>
      <c r="S18" s="212"/>
      <c r="T18" s="212" t="s">
        <v>13</v>
      </c>
      <c r="U18" s="209"/>
      <c r="V18" s="213" t="s">
        <v>13</v>
      </c>
    </row>
    <row r="19" spans="2:25" s="214" customFormat="1" ht="11.25" customHeight="1">
      <c r="B19" s="61" t="s">
        <v>100</v>
      </c>
      <c r="C19" s="209"/>
      <c r="D19" s="235" t="s">
        <v>13</v>
      </c>
      <c r="E19" s="76"/>
      <c r="F19" s="235" t="s">
        <v>13</v>
      </c>
      <c r="G19" s="210"/>
      <c r="H19" s="235">
        <v>86</v>
      </c>
      <c r="I19" s="76"/>
      <c r="J19" s="77">
        <v>585</v>
      </c>
      <c r="K19" s="76"/>
      <c r="L19" s="236">
        <v>159</v>
      </c>
      <c r="M19" s="211"/>
      <c r="N19" s="237">
        <v>295</v>
      </c>
      <c r="O19" s="76"/>
      <c r="P19" s="235">
        <v>205</v>
      </c>
      <c r="Q19" s="212"/>
      <c r="R19" s="238">
        <f t="shared" si="0"/>
        <v>90</v>
      </c>
      <c r="S19" s="212"/>
      <c r="T19" s="212" t="s">
        <v>13</v>
      </c>
      <c r="U19" s="209"/>
      <c r="V19" s="213" t="s">
        <v>13</v>
      </c>
    </row>
    <row r="20" spans="2:25" s="214" customFormat="1" ht="11.25" customHeight="1">
      <c r="B20" s="61" t="s">
        <v>19</v>
      </c>
      <c r="C20" s="209"/>
      <c r="D20" s="77">
        <v>93</v>
      </c>
      <c r="E20" s="76"/>
      <c r="F20" s="77">
        <v>202</v>
      </c>
      <c r="G20" s="210"/>
      <c r="H20" s="77">
        <v>379</v>
      </c>
      <c r="I20" s="76"/>
      <c r="J20" s="77">
        <v>216</v>
      </c>
      <c r="K20" s="76"/>
      <c r="L20" s="79">
        <v>165</v>
      </c>
      <c r="M20" s="211"/>
      <c r="N20" s="80">
        <v>183</v>
      </c>
      <c r="O20" s="76"/>
      <c r="P20" s="76">
        <v>97</v>
      </c>
      <c r="Q20" s="212"/>
      <c r="R20" s="34">
        <f t="shared" si="0"/>
        <v>86</v>
      </c>
      <c r="S20" s="212"/>
      <c r="T20" s="212" t="s">
        <v>13</v>
      </c>
      <c r="U20" s="209"/>
      <c r="V20" s="213" t="s">
        <v>13</v>
      </c>
    </row>
    <row r="21" spans="2:25" s="214" customFormat="1" ht="11.25" customHeight="1">
      <c r="B21" s="226" t="s">
        <v>101</v>
      </c>
      <c r="C21" s="227"/>
      <c r="D21" s="53">
        <v>553</v>
      </c>
      <c r="E21" s="228"/>
      <c r="F21" s="53">
        <v>1146</v>
      </c>
      <c r="G21" s="229"/>
      <c r="H21" s="53">
        <v>1743</v>
      </c>
      <c r="I21" s="228"/>
      <c r="J21" s="53">
        <v>2144</v>
      </c>
      <c r="K21" s="228"/>
      <c r="L21" s="56">
        <v>1835</v>
      </c>
      <c r="M21" s="230"/>
      <c r="N21" s="58">
        <v>2441</v>
      </c>
      <c r="O21" s="228"/>
      <c r="P21" s="228">
        <v>2240</v>
      </c>
      <c r="Q21" s="231"/>
      <c r="R21" s="60">
        <f t="shared" si="0"/>
        <v>201</v>
      </c>
      <c r="S21" s="231"/>
      <c r="T21" s="231" t="s">
        <v>13</v>
      </c>
      <c r="U21" s="227"/>
      <c r="V21" s="234" t="s">
        <v>13</v>
      </c>
    </row>
    <row r="22" spans="2:25" s="214" customFormat="1" ht="11.25" customHeight="1">
      <c r="B22" s="197" t="s">
        <v>102</v>
      </c>
      <c r="C22" s="198"/>
      <c r="D22" s="199">
        <v>3597</v>
      </c>
      <c r="E22" s="200"/>
      <c r="F22" s="199">
        <v>7255</v>
      </c>
      <c r="G22" s="201"/>
      <c r="H22" s="199">
        <v>13889</v>
      </c>
      <c r="I22" s="200"/>
      <c r="J22" s="199">
        <v>19755</v>
      </c>
      <c r="K22" s="200"/>
      <c r="L22" s="215">
        <v>19185</v>
      </c>
      <c r="M22" s="203"/>
      <c r="N22" s="216">
        <v>18264</v>
      </c>
      <c r="O22" s="200"/>
      <c r="P22" s="200">
        <v>14461</v>
      </c>
      <c r="Q22" s="205"/>
      <c r="R22" s="206">
        <f t="shared" si="0"/>
        <v>3803</v>
      </c>
      <c r="S22" s="205"/>
      <c r="T22" s="205">
        <v>22000</v>
      </c>
      <c r="U22" s="198"/>
      <c r="V22" s="207">
        <f>N22/T22</f>
        <v>0.83018181818181813</v>
      </c>
    </row>
    <row r="23" spans="2:25" s="214" customFormat="1" ht="11.25" customHeight="1">
      <c r="B23" s="61" t="s">
        <v>103</v>
      </c>
      <c r="C23" s="209"/>
      <c r="D23" s="77" t="s">
        <v>8</v>
      </c>
      <c r="E23" s="76"/>
      <c r="F23" s="77" t="s">
        <v>8</v>
      </c>
      <c r="G23" s="210"/>
      <c r="H23" s="77" t="s">
        <v>8</v>
      </c>
      <c r="I23" s="76"/>
      <c r="J23" s="77"/>
      <c r="K23" s="76"/>
      <c r="L23" s="79" t="s">
        <v>8</v>
      </c>
      <c r="M23" s="211"/>
      <c r="N23" s="217" t="s">
        <v>8</v>
      </c>
      <c r="O23" s="210"/>
      <c r="P23" s="210" t="s">
        <v>8</v>
      </c>
      <c r="Q23" s="218"/>
      <c r="R23" s="99"/>
      <c r="S23" s="218"/>
      <c r="T23" s="212"/>
      <c r="U23" s="219"/>
      <c r="V23" s="220"/>
      <c r="Y23" s="214" t="s">
        <v>8</v>
      </c>
    </row>
    <row r="24" spans="2:25" s="214" customFormat="1" ht="11.25" customHeight="1">
      <c r="B24" s="61" t="s">
        <v>104</v>
      </c>
      <c r="C24" s="209"/>
      <c r="D24" s="77">
        <v>7</v>
      </c>
      <c r="E24" s="76"/>
      <c r="F24" s="77" t="s">
        <v>13</v>
      </c>
      <c r="G24" s="239"/>
      <c r="H24" s="77" t="s">
        <v>13</v>
      </c>
      <c r="I24" s="76"/>
      <c r="J24" s="77" t="s">
        <v>13</v>
      </c>
      <c r="K24" s="77"/>
      <c r="L24" s="148" t="s">
        <v>13</v>
      </c>
      <c r="M24" s="79"/>
      <c r="N24" s="80" t="s">
        <v>13</v>
      </c>
      <c r="O24" s="77"/>
      <c r="P24" s="34" t="s">
        <v>13</v>
      </c>
      <c r="Q24" s="212"/>
      <c r="R24" s="212" t="s">
        <v>13</v>
      </c>
      <c r="S24" s="212"/>
      <c r="T24" s="212" t="s">
        <v>13</v>
      </c>
      <c r="U24" s="209"/>
      <c r="V24" s="213" t="s">
        <v>13</v>
      </c>
    </row>
    <row r="25" spans="2:25" s="214" customFormat="1" ht="11.25" customHeight="1">
      <c r="B25" s="61" t="s">
        <v>105</v>
      </c>
      <c r="C25" s="209"/>
      <c r="D25" s="77">
        <v>204</v>
      </c>
      <c r="E25" s="76"/>
      <c r="F25" s="77" t="s">
        <v>13</v>
      </c>
      <c r="G25" s="210"/>
      <c r="H25" s="77">
        <v>223</v>
      </c>
      <c r="I25" s="76"/>
      <c r="J25" s="77">
        <v>2466</v>
      </c>
      <c r="K25" s="76"/>
      <c r="L25" s="148" t="s">
        <v>13</v>
      </c>
      <c r="M25" s="211"/>
      <c r="N25" s="80">
        <v>2</v>
      </c>
      <c r="O25" s="76"/>
      <c r="P25" s="34" t="s">
        <v>13</v>
      </c>
      <c r="Q25" s="212"/>
      <c r="R25" s="34">
        <f>N25</f>
        <v>2</v>
      </c>
      <c r="S25" s="212"/>
      <c r="T25" s="212" t="s">
        <v>13</v>
      </c>
      <c r="U25" s="209"/>
      <c r="V25" s="213" t="s">
        <v>13</v>
      </c>
      <c r="Y25" s="214" t="s">
        <v>8</v>
      </c>
    </row>
    <row r="26" spans="2:25" s="214" customFormat="1" ht="11.25" customHeight="1">
      <c r="B26" s="61" t="s">
        <v>106</v>
      </c>
      <c r="C26" s="209"/>
      <c r="D26" s="77" t="s">
        <v>13</v>
      </c>
      <c r="E26" s="76"/>
      <c r="F26" s="77" t="s">
        <v>13</v>
      </c>
      <c r="G26" s="210" t="s">
        <v>13</v>
      </c>
      <c r="H26" s="77" t="s">
        <v>13</v>
      </c>
      <c r="I26" s="76" t="s">
        <v>13</v>
      </c>
      <c r="J26" s="235" t="s">
        <v>13</v>
      </c>
      <c r="K26" s="76"/>
      <c r="L26" s="79">
        <v>1221</v>
      </c>
      <c r="M26" s="211"/>
      <c r="N26" s="80" t="s">
        <v>13</v>
      </c>
      <c r="O26" s="76"/>
      <c r="P26" s="76">
        <v>1221</v>
      </c>
      <c r="Q26" s="212"/>
      <c r="R26" s="34">
        <f>-P26</f>
        <v>-1221</v>
      </c>
      <c r="S26" s="212"/>
      <c r="T26" s="212" t="s">
        <v>13</v>
      </c>
      <c r="U26" s="209"/>
      <c r="V26" s="213" t="s">
        <v>13</v>
      </c>
    </row>
    <row r="27" spans="2:25" s="214" customFormat="1" ht="11.25" customHeight="1">
      <c r="B27" s="61" t="s">
        <v>19</v>
      </c>
      <c r="C27" s="209"/>
      <c r="D27" s="77">
        <v>33</v>
      </c>
      <c r="E27" s="76"/>
      <c r="F27" s="77">
        <v>57</v>
      </c>
      <c r="G27" s="210"/>
      <c r="H27" s="77" t="s">
        <v>13</v>
      </c>
      <c r="I27" s="76"/>
      <c r="J27" s="77" t="s">
        <v>13</v>
      </c>
      <c r="K27" s="76"/>
      <c r="L27" s="79">
        <v>41</v>
      </c>
      <c r="M27" s="211"/>
      <c r="N27" s="80" t="s">
        <v>13</v>
      </c>
      <c r="O27" s="76"/>
      <c r="P27" s="76">
        <v>41</v>
      </c>
      <c r="Q27" s="212"/>
      <c r="R27" s="34">
        <f>-P27</f>
        <v>-41</v>
      </c>
      <c r="S27" s="212"/>
      <c r="T27" s="212" t="s">
        <v>13</v>
      </c>
      <c r="U27" s="209"/>
      <c r="V27" s="213" t="s">
        <v>13</v>
      </c>
      <c r="Y27" s="214" t="s">
        <v>8</v>
      </c>
    </row>
    <row r="28" spans="2:25" s="214" customFormat="1" ht="11.25" customHeight="1">
      <c r="B28" s="226" t="s">
        <v>107</v>
      </c>
      <c r="C28" s="227"/>
      <c r="D28" s="53">
        <v>680</v>
      </c>
      <c r="E28" s="228"/>
      <c r="F28" s="53">
        <v>57</v>
      </c>
      <c r="G28" s="229"/>
      <c r="H28" s="53">
        <v>223</v>
      </c>
      <c r="I28" s="228"/>
      <c r="J28" s="53">
        <v>2466</v>
      </c>
      <c r="K28" s="228"/>
      <c r="L28" s="56">
        <v>1263</v>
      </c>
      <c r="M28" s="230"/>
      <c r="N28" s="58">
        <v>2</v>
      </c>
      <c r="O28" s="228"/>
      <c r="P28" s="228">
        <v>1263</v>
      </c>
      <c r="Q28" s="231"/>
      <c r="R28" s="60">
        <f>N28-P28</f>
        <v>-1261</v>
      </c>
      <c r="S28" s="231"/>
      <c r="T28" s="231" t="s">
        <v>13</v>
      </c>
      <c r="U28" s="227"/>
      <c r="V28" s="234" t="s">
        <v>13</v>
      </c>
    </row>
    <row r="29" spans="2:25" s="240" customFormat="1" ht="11.25" customHeight="1">
      <c r="B29" s="61" t="s">
        <v>108</v>
      </c>
      <c r="C29" s="209"/>
      <c r="D29" s="77" t="s">
        <v>8</v>
      </c>
      <c r="E29" s="76"/>
      <c r="F29" s="77" t="s">
        <v>8</v>
      </c>
      <c r="G29" s="210"/>
      <c r="H29" s="77" t="s">
        <v>8</v>
      </c>
      <c r="I29" s="76"/>
      <c r="J29" s="77"/>
      <c r="K29" s="76"/>
      <c r="L29" s="79" t="s">
        <v>8</v>
      </c>
      <c r="M29" s="211"/>
      <c r="N29" s="80" t="s">
        <v>8</v>
      </c>
      <c r="O29" s="76"/>
      <c r="P29" s="76" t="s">
        <v>8</v>
      </c>
      <c r="Q29" s="212"/>
      <c r="R29" s="34"/>
      <c r="S29" s="212"/>
      <c r="T29" s="212"/>
      <c r="U29" s="209"/>
      <c r="V29" s="213"/>
      <c r="Y29" s="214" t="s">
        <v>8</v>
      </c>
    </row>
    <row r="30" spans="2:25" s="240" customFormat="1" ht="11.25" customHeight="1">
      <c r="B30" s="61" t="s">
        <v>109</v>
      </c>
      <c r="C30" s="209"/>
      <c r="D30" s="77">
        <v>1</v>
      </c>
      <c r="E30" s="76"/>
      <c r="F30" s="77">
        <v>0</v>
      </c>
      <c r="G30" s="210"/>
      <c r="H30" s="77" t="s">
        <v>13</v>
      </c>
      <c r="I30" s="76"/>
      <c r="J30" s="77" t="s">
        <v>13</v>
      </c>
      <c r="K30" s="76"/>
      <c r="L30" s="79">
        <v>11</v>
      </c>
      <c r="M30" s="211"/>
      <c r="N30" s="80" t="s">
        <v>13</v>
      </c>
      <c r="O30" s="76"/>
      <c r="P30" s="76">
        <v>11</v>
      </c>
      <c r="Q30" s="212"/>
      <c r="R30" s="34">
        <f>-P30</f>
        <v>-11</v>
      </c>
      <c r="S30" s="212"/>
      <c r="T30" s="212" t="s">
        <v>13</v>
      </c>
      <c r="U30" s="209"/>
      <c r="V30" s="213" t="s">
        <v>13</v>
      </c>
      <c r="Y30" s="214"/>
    </row>
    <row r="31" spans="2:25" s="240" customFormat="1" ht="11.25" customHeight="1">
      <c r="B31" s="61" t="s">
        <v>110</v>
      </c>
      <c r="C31" s="209"/>
      <c r="D31" s="77" t="s">
        <v>13</v>
      </c>
      <c r="E31" s="76"/>
      <c r="F31" s="77" t="s">
        <v>13</v>
      </c>
      <c r="G31" s="210"/>
      <c r="H31" s="77">
        <v>49</v>
      </c>
      <c r="I31" s="76"/>
      <c r="J31" s="77" t="s">
        <v>13</v>
      </c>
      <c r="K31" s="76"/>
      <c r="L31" s="79" t="s">
        <v>13</v>
      </c>
      <c r="M31" s="211"/>
      <c r="N31" s="80" t="s">
        <v>13</v>
      </c>
      <c r="O31" s="76"/>
      <c r="P31" s="34" t="s">
        <v>13</v>
      </c>
      <c r="Q31" s="212"/>
      <c r="R31" s="34" t="s">
        <v>13</v>
      </c>
      <c r="S31" s="212"/>
      <c r="T31" s="212" t="s">
        <v>13</v>
      </c>
      <c r="U31" s="209"/>
      <c r="V31" s="213" t="s">
        <v>13</v>
      </c>
      <c r="Y31" s="214" t="s">
        <v>8</v>
      </c>
    </row>
    <row r="32" spans="2:25" s="240" customFormat="1" ht="11.25" customHeight="1">
      <c r="B32" s="61" t="s">
        <v>111</v>
      </c>
      <c r="C32" s="209"/>
      <c r="D32" s="77">
        <v>21</v>
      </c>
      <c r="E32" s="76"/>
      <c r="F32" s="77">
        <v>1</v>
      </c>
      <c r="G32" s="210"/>
      <c r="H32" s="77">
        <v>9</v>
      </c>
      <c r="I32" s="76"/>
      <c r="J32" s="77">
        <v>31</v>
      </c>
      <c r="K32" s="76"/>
      <c r="L32" s="79" t="s">
        <v>13</v>
      </c>
      <c r="M32" s="211"/>
      <c r="N32" s="80" t="s">
        <v>13</v>
      </c>
      <c r="O32" s="76"/>
      <c r="P32" s="34" t="s">
        <v>13</v>
      </c>
      <c r="Q32" s="212"/>
      <c r="R32" s="34" t="s">
        <v>13</v>
      </c>
      <c r="S32" s="212"/>
      <c r="T32" s="212" t="s">
        <v>13</v>
      </c>
      <c r="U32" s="209"/>
      <c r="V32" s="213" t="s">
        <v>13</v>
      </c>
      <c r="Y32" s="214"/>
    </row>
    <row r="33" spans="2:25" s="240" customFormat="1" ht="11.25" customHeight="1">
      <c r="B33" s="61" t="s">
        <v>112</v>
      </c>
      <c r="C33" s="209"/>
      <c r="D33" s="77">
        <v>307</v>
      </c>
      <c r="E33" s="76"/>
      <c r="F33" s="235" t="s">
        <v>13</v>
      </c>
      <c r="G33" s="210"/>
      <c r="H33" s="235" t="s">
        <v>13</v>
      </c>
      <c r="I33" s="76"/>
      <c r="J33" s="77">
        <v>1090</v>
      </c>
      <c r="K33" s="76"/>
      <c r="L33" s="79">
        <v>327</v>
      </c>
      <c r="M33" s="211"/>
      <c r="N33" s="80" t="s">
        <v>13</v>
      </c>
      <c r="O33" s="76"/>
      <c r="P33" s="79">
        <v>327</v>
      </c>
      <c r="Q33" s="212"/>
      <c r="R33" s="34">
        <f>-P33</f>
        <v>-327</v>
      </c>
      <c r="S33" s="212"/>
      <c r="T33" s="212" t="s">
        <v>13</v>
      </c>
      <c r="U33" s="209"/>
      <c r="V33" s="213" t="s">
        <v>13</v>
      </c>
      <c r="Y33" s="214" t="s">
        <v>8</v>
      </c>
    </row>
    <row r="34" spans="2:25" s="240" customFormat="1" ht="11.25" customHeight="1">
      <c r="B34" s="180" t="s">
        <v>113</v>
      </c>
      <c r="C34" s="209"/>
      <c r="D34" s="235" t="s">
        <v>13</v>
      </c>
      <c r="E34" s="76"/>
      <c r="F34" s="235" t="s">
        <v>13</v>
      </c>
      <c r="G34" s="210"/>
      <c r="H34" s="235" t="s">
        <v>13</v>
      </c>
      <c r="I34" s="76"/>
      <c r="J34" s="235">
        <v>244</v>
      </c>
      <c r="K34" s="76"/>
      <c r="L34" s="148" t="s">
        <v>17</v>
      </c>
      <c r="M34" s="211"/>
      <c r="N34" s="80" t="s">
        <v>13</v>
      </c>
      <c r="O34" s="76"/>
      <c r="P34" s="34" t="s">
        <v>13</v>
      </c>
      <c r="Q34" s="212"/>
      <c r="R34" s="34" t="s">
        <v>13</v>
      </c>
      <c r="S34" s="212"/>
      <c r="T34" s="241" t="s">
        <v>13</v>
      </c>
      <c r="U34" s="209"/>
      <c r="V34" s="241" t="s">
        <v>13</v>
      </c>
      <c r="Y34" s="214"/>
    </row>
    <row r="35" spans="2:25" s="240" customFormat="1" ht="11.25" customHeight="1">
      <c r="B35" s="61" t="s">
        <v>114</v>
      </c>
      <c r="C35" s="209"/>
      <c r="D35" s="77">
        <v>13</v>
      </c>
      <c r="E35" s="76"/>
      <c r="F35" s="235">
        <v>91</v>
      </c>
      <c r="G35" s="210"/>
      <c r="H35" s="235">
        <v>31</v>
      </c>
      <c r="I35" s="76"/>
      <c r="J35" s="77">
        <v>224</v>
      </c>
      <c r="K35" s="76"/>
      <c r="L35" s="236" t="s">
        <v>13</v>
      </c>
      <c r="M35" s="211"/>
      <c r="N35" s="90" t="s">
        <v>13</v>
      </c>
      <c r="O35" s="76"/>
      <c r="P35" s="34" t="s">
        <v>13</v>
      </c>
      <c r="Q35" s="212"/>
      <c r="R35" s="92" t="s">
        <v>13</v>
      </c>
      <c r="S35" s="212"/>
      <c r="T35" s="212" t="s">
        <v>13</v>
      </c>
      <c r="U35" s="209"/>
      <c r="V35" s="213" t="s">
        <v>13</v>
      </c>
      <c r="Y35" s="214" t="s">
        <v>8</v>
      </c>
    </row>
    <row r="36" spans="2:25" s="240" customFormat="1" ht="11.25" customHeight="1">
      <c r="B36" s="226" t="s">
        <v>115</v>
      </c>
      <c r="C36" s="227"/>
      <c r="D36" s="53">
        <v>344</v>
      </c>
      <c r="E36" s="228"/>
      <c r="F36" s="53">
        <v>93</v>
      </c>
      <c r="G36" s="242"/>
      <c r="H36" s="53">
        <v>89</v>
      </c>
      <c r="I36" s="228"/>
      <c r="J36" s="53">
        <v>1590</v>
      </c>
      <c r="K36" s="53"/>
      <c r="L36" s="56">
        <v>339</v>
      </c>
      <c r="M36" s="56"/>
      <c r="N36" s="80" t="s">
        <v>13</v>
      </c>
      <c r="O36" s="53"/>
      <c r="P36" s="228">
        <v>338</v>
      </c>
      <c r="Q36" s="243"/>
      <c r="R36" s="34">
        <f>-P36</f>
        <v>-338</v>
      </c>
      <c r="S36" s="243"/>
      <c r="T36" s="231" t="s">
        <v>13</v>
      </c>
      <c r="U36" s="227"/>
      <c r="V36" s="234" t="s">
        <v>13</v>
      </c>
      <c r="Y36" s="214"/>
    </row>
    <row r="37" spans="2:25" s="240" customFormat="1" ht="11.25" customHeight="1">
      <c r="B37" s="244" t="s">
        <v>116</v>
      </c>
      <c r="C37" s="227"/>
      <c r="D37" s="53">
        <v>3933</v>
      </c>
      <c r="E37" s="228"/>
      <c r="F37" s="53">
        <v>7220</v>
      </c>
      <c r="G37" s="229"/>
      <c r="H37" s="53">
        <v>14022</v>
      </c>
      <c r="I37" s="228"/>
      <c r="J37" s="53">
        <v>20630</v>
      </c>
      <c r="K37" s="228"/>
      <c r="L37" s="56">
        <v>20109</v>
      </c>
      <c r="M37" s="230"/>
      <c r="N37" s="58">
        <v>18266</v>
      </c>
      <c r="O37" s="228"/>
      <c r="P37" s="228">
        <v>15385</v>
      </c>
      <c r="Q37" s="231"/>
      <c r="R37" s="60">
        <f t="shared" si="0"/>
        <v>2881</v>
      </c>
      <c r="S37" s="231"/>
      <c r="T37" s="231" t="s">
        <v>13</v>
      </c>
      <c r="U37" s="227"/>
      <c r="V37" s="234" t="s">
        <v>13</v>
      </c>
      <c r="Y37" s="214" t="s">
        <v>8</v>
      </c>
    </row>
    <row r="38" spans="2:25" s="240" customFormat="1" ht="11.25" customHeight="1">
      <c r="B38" s="244" t="s">
        <v>117</v>
      </c>
      <c r="C38" s="227"/>
      <c r="D38" s="53">
        <v>-573</v>
      </c>
      <c r="E38" s="228"/>
      <c r="F38" s="53">
        <v>343</v>
      </c>
      <c r="G38" s="229"/>
      <c r="H38" s="53">
        <v>960</v>
      </c>
      <c r="I38" s="228"/>
      <c r="J38" s="53">
        <v>5436</v>
      </c>
      <c r="K38" s="228"/>
      <c r="L38" s="56">
        <v>5923</v>
      </c>
      <c r="M38" s="230"/>
      <c r="N38" s="58">
        <v>5700</v>
      </c>
      <c r="O38" s="228"/>
      <c r="P38" s="228">
        <v>4381</v>
      </c>
      <c r="Q38" s="231"/>
      <c r="R38" s="60">
        <f t="shared" si="0"/>
        <v>1319</v>
      </c>
      <c r="S38" s="231"/>
      <c r="T38" s="231" t="s">
        <v>13</v>
      </c>
      <c r="U38" s="227"/>
      <c r="V38" s="234" t="s">
        <v>13</v>
      </c>
      <c r="Y38" s="214"/>
    </row>
    <row r="39" spans="2:25" s="240" customFormat="1" ht="11.25" customHeight="1">
      <c r="B39" s="245" t="s">
        <v>118</v>
      </c>
      <c r="C39" s="209"/>
      <c r="D39" s="77">
        <v>4506</v>
      </c>
      <c r="E39" s="76"/>
      <c r="F39" s="77">
        <v>6876</v>
      </c>
      <c r="G39" s="210"/>
      <c r="H39" s="77">
        <v>13062</v>
      </c>
      <c r="I39" s="76"/>
      <c r="J39" s="77">
        <v>15194</v>
      </c>
      <c r="K39" s="76"/>
      <c r="L39" s="79">
        <v>14185</v>
      </c>
      <c r="M39" s="211"/>
      <c r="N39" s="80">
        <v>12566</v>
      </c>
      <c r="O39" s="76"/>
      <c r="P39" s="76">
        <v>11003</v>
      </c>
      <c r="Q39" s="212"/>
      <c r="R39" s="34">
        <f t="shared" si="0"/>
        <v>1563</v>
      </c>
      <c r="S39" s="212"/>
      <c r="T39" s="212" t="s">
        <v>13</v>
      </c>
      <c r="U39" s="209"/>
      <c r="V39" s="213" t="s">
        <v>13</v>
      </c>
      <c r="Y39" s="214" t="s">
        <v>8</v>
      </c>
    </row>
    <row r="40" spans="2:25" s="240" customFormat="1" ht="23.25" thickBot="1">
      <c r="B40" s="245" t="s">
        <v>119</v>
      </c>
      <c r="C40" s="209"/>
      <c r="D40" s="77">
        <v>-19</v>
      </c>
      <c r="E40" s="76"/>
      <c r="F40" s="77">
        <v>115</v>
      </c>
      <c r="G40" s="210"/>
      <c r="H40" s="77">
        <v>136</v>
      </c>
      <c r="I40" s="76"/>
      <c r="J40" s="77">
        <v>299</v>
      </c>
      <c r="K40" s="246"/>
      <c r="L40" s="79">
        <v>167</v>
      </c>
      <c r="M40" s="211"/>
      <c r="N40" s="80">
        <v>383</v>
      </c>
      <c r="O40" s="76"/>
      <c r="P40" s="76">
        <v>57</v>
      </c>
      <c r="Q40" s="212"/>
      <c r="R40" s="34">
        <f t="shared" si="0"/>
        <v>326</v>
      </c>
      <c r="S40" s="212"/>
      <c r="T40" s="212" t="s">
        <v>13</v>
      </c>
      <c r="U40" s="209"/>
      <c r="V40" s="213" t="s">
        <v>13</v>
      </c>
      <c r="Y40" s="214"/>
    </row>
    <row r="41" spans="2:25" s="240" customFormat="1" ht="11.25" customHeight="1" thickTop="1" thickBot="1">
      <c r="B41" s="247" t="s">
        <v>120</v>
      </c>
      <c r="C41" s="248"/>
      <c r="D41" s="249">
        <v>4526</v>
      </c>
      <c r="E41" s="249"/>
      <c r="F41" s="249">
        <v>6761</v>
      </c>
      <c r="G41" s="250"/>
      <c r="H41" s="249">
        <v>12925</v>
      </c>
      <c r="I41" s="249"/>
      <c r="J41" s="249">
        <v>14894</v>
      </c>
      <c r="K41" s="249"/>
      <c r="L41" s="251">
        <v>14018</v>
      </c>
      <c r="M41" s="251"/>
      <c r="N41" s="252">
        <v>12183</v>
      </c>
      <c r="O41" s="249"/>
      <c r="P41" s="249">
        <v>10945</v>
      </c>
      <c r="Q41" s="253"/>
      <c r="R41" s="115">
        <f t="shared" si="0"/>
        <v>1238</v>
      </c>
      <c r="S41" s="253"/>
      <c r="T41" s="253">
        <v>15000</v>
      </c>
      <c r="U41" s="248"/>
      <c r="V41" s="254">
        <f>N41/T41</f>
        <v>0.81220000000000003</v>
      </c>
      <c r="Y41" s="214" t="s">
        <v>8</v>
      </c>
    </row>
    <row r="42" spans="2:25" ht="5.25" customHeight="1" thickTop="1">
      <c r="V42" s="196"/>
      <c r="Y42" s="214"/>
    </row>
    <row r="43" spans="2:25" ht="16.5" customHeight="1">
      <c r="V43" s="196"/>
      <c r="Y43" s="214" t="s">
        <v>8</v>
      </c>
    </row>
    <row r="44" spans="2:25" ht="16.5" customHeight="1">
      <c r="G44" s="255"/>
      <c r="H44" s="255"/>
      <c r="K44" s="255"/>
      <c r="L44" s="255"/>
      <c r="M44" s="255"/>
      <c r="N44" s="255"/>
      <c r="O44" s="255"/>
      <c r="P44" s="256"/>
      <c r="Q44" s="255"/>
      <c r="R44" s="256"/>
      <c r="S44" s="255"/>
      <c r="T44" s="257"/>
      <c r="U44" s="256"/>
      <c r="V44" s="257"/>
      <c r="W44" s="256"/>
      <c r="X44" s="256"/>
      <c r="Y44" s="256"/>
    </row>
  </sheetData>
  <phoneticPr fontId="3"/>
  <pageMargins left="0.78740157480314965" right="0.78740157480314965" top="0.98425196850393704" bottom="0.98425196850393704" header="0.51181102362204722" footer="0.51181102362204722"/>
  <pageSetup paperSize="9" scale="86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1"/>
  <sheetViews>
    <sheetView showGridLines="0" zoomScaleNormal="100" workbookViewId="0">
      <pane xSplit="2" ySplit="3" topLeftCell="C25" activePane="bottomRight" state="frozen"/>
      <selection pane="topRight"/>
      <selection pane="bottomLeft"/>
      <selection pane="bottomRight" activeCell="S64" sqref="S64"/>
    </sheetView>
  </sheetViews>
  <sheetFormatPr defaultColWidth="9" defaultRowHeight="16.5" customHeight="1"/>
  <cols>
    <col min="1" max="1" width="1" style="1" customWidth="1"/>
    <col min="2" max="2" width="44" style="258" customWidth="1"/>
    <col min="3" max="3" width="0.625" style="1" customWidth="1"/>
    <col min="4" max="4" width="16.375" style="1" customWidth="1"/>
    <col min="5" max="5" width="0.625" style="1" customWidth="1"/>
    <col min="6" max="6" width="16.375" style="1" customWidth="1"/>
    <col min="7" max="7" width="0.625" style="1" customWidth="1"/>
    <col min="8" max="8" width="16.375" style="1" customWidth="1"/>
    <col min="9" max="9" width="0.625" style="1" customWidth="1"/>
    <col min="10" max="10" width="16.375" style="1" customWidth="1"/>
    <col min="11" max="11" width="0.625" style="1" customWidth="1"/>
    <col min="12" max="12" width="16.375" style="1" customWidth="1"/>
    <col min="13" max="13" width="0.625" style="1" customWidth="1"/>
    <col min="14" max="14" width="0.75" style="1" customWidth="1"/>
    <col min="15" max="15" width="0.875" style="1" customWidth="1"/>
    <col min="16" max="16384" width="9" style="1"/>
  </cols>
  <sheetData>
    <row r="1" spans="2:12" ht="16.5" customHeight="1">
      <c r="L1" s="296" t="s">
        <v>189</v>
      </c>
    </row>
    <row r="2" spans="2:12" s="5" customFormat="1" ht="24.95" customHeight="1">
      <c r="B2" s="259"/>
      <c r="C2" s="6"/>
      <c r="D2" s="280" t="s">
        <v>121</v>
      </c>
      <c r="E2" s="287"/>
      <c r="F2" s="280" t="s">
        <v>122</v>
      </c>
      <c r="G2" s="287"/>
      <c r="H2" s="288" t="s">
        <v>123</v>
      </c>
      <c r="I2" s="287"/>
      <c r="J2" s="280" t="s">
        <v>124</v>
      </c>
      <c r="K2" s="287"/>
      <c r="L2" s="280" t="s">
        <v>81</v>
      </c>
    </row>
    <row r="3" spans="2:12" ht="3.75" customHeight="1" thickBot="1">
      <c r="D3" s="3"/>
      <c r="J3" s="3"/>
    </row>
    <row r="4" spans="2:12" s="208" customFormat="1" ht="12" customHeight="1" thickTop="1">
      <c r="B4" s="289" t="s">
        <v>125</v>
      </c>
      <c r="D4" s="261"/>
      <c r="F4" s="261"/>
      <c r="H4" s="260" t="s">
        <v>8</v>
      </c>
      <c r="J4" s="261"/>
      <c r="L4" s="262"/>
    </row>
    <row r="5" spans="2:12" s="214" customFormat="1" ht="12" customHeight="1">
      <c r="B5" s="290" t="s">
        <v>116</v>
      </c>
      <c r="C5" s="263"/>
      <c r="D5" s="29">
        <v>7220</v>
      </c>
      <c r="E5" s="263"/>
      <c r="F5" s="29">
        <v>14022</v>
      </c>
      <c r="G5" s="263"/>
      <c r="H5" s="27">
        <v>20630</v>
      </c>
      <c r="I5" s="263"/>
      <c r="J5" s="31">
        <v>20109</v>
      </c>
      <c r="L5" s="33">
        <v>18266</v>
      </c>
    </row>
    <row r="6" spans="2:12" s="208" customFormat="1" ht="12" customHeight="1">
      <c r="B6" s="290" t="s">
        <v>126</v>
      </c>
      <c r="C6" s="264"/>
      <c r="D6" s="29">
        <v>565</v>
      </c>
      <c r="E6" s="264"/>
      <c r="F6" s="29">
        <v>792</v>
      </c>
      <c r="G6" s="264"/>
      <c r="H6" s="27">
        <v>778</v>
      </c>
      <c r="I6" s="264"/>
      <c r="J6" s="31">
        <v>1015</v>
      </c>
      <c r="L6" s="33">
        <v>1217</v>
      </c>
    </row>
    <row r="7" spans="2:12" s="214" customFormat="1" ht="12" customHeight="1">
      <c r="B7" s="290" t="s">
        <v>127</v>
      </c>
      <c r="C7" s="263"/>
      <c r="D7" s="29">
        <v>112</v>
      </c>
      <c r="E7" s="263"/>
      <c r="F7" s="29">
        <v>174</v>
      </c>
      <c r="G7" s="263"/>
      <c r="H7" s="27">
        <v>223</v>
      </c>
      <c r="I7" s="263"/>
      <c r="J7" s="31">
        <v>215</v>
      </c>
      <c r="L7" s="33">
        <v>155</v>
      </c>
    </row>
    <row r="8" spans="2:12" s="208" customFormat="1" ht="12" customHeight="1">
      <c r="B8" s="290" t="s">
        <v>128</v>
      </c>
      <c r="C8" s="264"/>
      <c r="D8" s="29">
        <v>139</v>
      </c>
      <c r="E8" s="264"/>
      <c r="F8" s="29">
        <v>139</v>
      </c>
      <c r="G8" s="264"/>
      <c r="H8" s="27">
        <v>141</v>
      </c>
      <c r="I8" s="264"/>
      <c r="J8" s="31">
        <v>111</v>
      </c>
      <c r="L8" s="33">
        <v>140</v>
      </c>
    </row>
    <row r="9" spans="2:12" s="214" customFormat="1" ht="12" customHeight="1">
      <c r="B9" s="290" t="s">
        <v>129</v>
      </c>
      <c r="C9" s="263"/>
      <c r="D9" s="29">
        <v>-90</v>
      </c>
      <c r="E9" s="263"/>
      <c r="F9" s="29">
        <v>-90</v>
      </c>
      <c r="G9" s="263"/>
      <c r="H9" s="27" t="s">
        <v>13</v>
      </c>
      <c r="I9" s="263"/>
      <c r="J9" s="31" t="s">
        <v>13</v>
      </c>
      <c r="L9" s="33" t="s">
        <v>13</v>
      </c>
    </row>
    <row r="10" spans="2:12" s="208" customFormat="1" ht="12" customHeight="1">
      <c r="B10" s="290" t="s">
        <v>130</v>
      </c>
      <c r="C10" s="264"/>
      <c r="D10" s="29">
        <v>1</v>
      </c>
      <c r="E10" s="264"/>
      <c r="F10" s="29">
        <v>-3</v>
      </c>
      <c r="G10" s="264"/>
      <c r="H10" s="27">
        <v>23</v>
      </c>
      <c r="I10" s="264"/>
      <c r="J10" s="31">
        <v>32</v>
      </c>
      <c r="L10" s="33">
        <v>461</v>
      </c>
    </row>
    <row r="11" spans="2:12" s="214" customFormat="1" ht="12" customHeight="1">
      <c r="B11" s="290" t="s">
        <v>131</v>
      </c>
      <c r="C11" s="263"/>
      <c r="D11" s="29">
        <v>65</v>
      </c>
      <c r="E11" s="263"/>
      <c r="F11" s="29">
        <v>3</v>
      </c>
      <c r="G11" s="263"/>
      <c r="H11" s="27">
        <v>-3</v>
      </c>
      <c r="I11" s="263"/>
      <c r="J11" s="31">
        <v>-355</v>
      </c>
      <c r="L11" s="33">
        <v>-25</v>
      </c>
    </row>
    <row r="12" spans="2:12" s="214" customFormat="1" ht="12" customHeight="1">
      <c r="B12" s="290" t="s">
        <v>132</v>
      </c>
      <c r="C12" s="263"/>
      <c r="D12" s="29">
        <v>-83</v>
      </c>
      <c r="E12" s="263"/>
      <c r="F12" s="29">
        <v>-81</v>
      </c>
      <c r="G12" s="263"/>
      <c r="H12" s="27">
        <v>-85</v>
      </c>
      <c r="I12" s="263"/>
      <c r="J12" s="31">
        <v>-61</v>
      </c>
      <c r="L12" s="33">
        <v>-65</v>
      </c>
    </row>
    <row r="13" spans="2:12" s="214" customFormat="1" ht="12" customHeight="1">
      <c r="B13" s="290" t="s">
        <v>133</v>
      </c>
      <c r="C13" s="263"/>
      <c r="D13" s="29">
        <v>943</v>
      </c>
      <c r="E13" s="263"/>
      <c r="F13" s="29">
        <v>1277</v>
      </c>
      <c r="G13" s="263"/>
      <c r="H13" s="27">
        <v>1303</v>
      </c>
      <c r="I13" s="263"/>
      <c r="J13" s="31">
        <v>1266</v>
      </c>
      <c r="L13" s="33">
        <v>1742</v>
      </c>
    </row>
    <row r="14" spans="2:12" s="3" customFormat="1" ht="12" customHeight="1">
      <c r="B14" s="290" t="s">
        <v>134</v>
      </c>
      <c r="C14" s="116"/>
      <c r="D14" s="27" t="s">
        <v>13</v>
      </c>
      <c r="E14" s="116"/>
      <c r="F14" s="27" t="s">
        <v>13</v>
      </c>
      <c r="G14" s="116"/>
      <c r="H14" s="27" t="s">
        <v>13</v>
      </c>
      <c r="I14" s="116"/>
      <c r="J14" s="31">
        <v>-1221</v>
      </c>
      <c r="L14" s="33" t="s">
        <v>13</v>
      </c>
    </row>
    <row r="15" spans="2:12" s="3" customFormat="1" ht="12" customHeight="1">
      <c r="B15" s="290" t="s">
        <v>135</v>
      </c>
      <c r="C15" s="116"/>
      <c r="D15" s="29" t="s">
        <v>13</v>
      </c>
      <c r="E15" s="116"/>
      <c r="F15" s="29">
        <v>-223</v>
      </c>
      <c r="G15" s="116"/>
      <c r="H15" s="27">
        <v>-2466</v>
      </c>
      <c r="I15" s="116"/>
      <c r="J15" s="31" t="s">
        <v>13</v>
      </c>
      <c r="L15" s="33">
        <v>-2</v>
      </c>
    </row>
    <row r="16" spans="2:12" s="3" customFormat="1" ht="12" customHeight="1">
      <c r="B16" s="290" t="s">
        <v>136</v>
      </c>
      <c r="C16" s="116"/>
      <c r="D16" s="265" t="s">
        <v>13</v>
      </c>
      <c r="E16" s="116"/>
      <c r="F16" s="265" t="s">
        <v>13</v>
      </c>
      <c r="G16" s="116"/>
      <c r="H16" s="27">
        <v>1090</v>
      </c>
      <c r="I16" s="116"/>
      <c r="J16" s="31">
        <v>327</v>
      </c>
      <c r="L16" s="33" t="s">
        <v>13</v>
      </c>
    </row>
    <row r="17" spans="2:12" s="3" customFormat="1" ht="12" customHeight="1">
      <c r="B17" s="290" t="s">
        <v>137</v>
      </c>
      <c r="C17" s="116"/>
      <c r="D17" s="265" t="s">
        <v>13</v>
      </c>
      <c r="E17" s="116"/>
      <c r="F17" s="265">
        <v>49</v>
      </c>
      <c r="G17" s="116"/>
      <c r="H17" s="27" t="s">
        <v>13</v>
      </c>
      <c r="I17" s="116"/>
      <c r="J17" s="31" t="s">
        <v>13</v>
      </c>
      <c r="L17" s="33" t="s">
        <v>13</v>
      </c>
    </row>
    <row r="18" spans="2:12" s="3" customFormat="1" ht="12" customHeight="1">
      <c r="B18" s="290" t="s">
        <v>138</v>
      </c>
      <c r="C18" s="116"/>
      <c r="D18" s="29">
        <v>-68</v>
      </c>
      <c r="E18" s="116"/>
      <c r="F18" s="29">
        <v>-172</v>
      </c>
      <c r="G18" s="116"/>
      <c r="H18" s="27">
        <v>-367</v>
      </c>
      <c r="I18" s="116"/>
      <c r="J18" s="31">
        <v>-468</v>
      </c>
      <c r="L18" s="33">
        <v>-343</v>
      </c>
    </row>
    <row r="19" spans="2:12" s="3" customFormat="1" ht="12" customHeight="1">
      <c r="B19" s="290" t="s">
        <v>139</v>
      </c>
      <c r="C19" s="116"/>
      <c r="D19" s="29">
        <v>-1230</v>
      </c>
      <c r="E19" s="116"/>
      <c r="F19" s="29">
        <v>1006</v>
      </c>
      <c r="G19" s="116"/>
      <c r="H19" s="27" t="s">
        <v>13</v>
      </c>
      <c r="I19" s="116"/>
      <c r="J19" s="31" t="s">
        <v>13</v>
      </c>
      <c r="L19" s="33" t="s">
        <v>13</v>
      </c>
    </row>
    <row r="20" spans="2:12" s="3" customFormat="1" ht="12" customHeight="1">
      <c r="B20" s="290" t="s">
        <v>140</v>
      </c>
      <c r="C20" s="116"/>
      <c r="D20" s="29">
        <v>1110</v>
      </c>
      <c r="E20" s="116"/>
      <c r="F20" s="29">
        <v>1239</v>
      </c>
      <c r="G20" s="116"/>
      <c r="H20" s="27">
        <v>2727</v>
      </c>
      <c r="I20" s="116"/>
      <c r="J20" s="31">
        <v>1663</v>
      </c>
      <c r="L20" s="33">
        <v>-437</v>
      </c>
    </row>
    <row r="21" spans="2:12" s="3" customFormat="1" ht="12" customHeight="1">
      <c r="B21" s="290" t="s">
        <v>141</v>
      </c>
      <c r="C21" s="116"/>
      <c r="D21" s="29" t="s">
        <v>13</v>
      </c>
      <c r="E21" s="116"/>
      <c r="F21" s="29">
        <v>19</v>
      </c>
      <c r="G21" s="116"/>
      <c r="H21" s="27" t="s">
        <v>13</v>
      </c>
      <c r="I21" s="116"/>
      <c r="J21" s="31" t="s">
        <v>13</v>
      </c>
      <c r="L21" s="33" t="s">
        <v>13</v>
      </c>
    </row>
    <row r="22" spans="2:12" s="3" customFormat="1" ht="12" customHeight="1">
      <c r="B22" s="290" t="s">
        <v>142</v>
      </c>
      <c r="C22" s="116"/>
      <c r="D22" s="29">
        <v>-42991</v>
      </c>
      <c r="E22" s="116"/>
      <c r="F22" s="29">
        <v>-63070</v>
      </c>
      <c r="G22" s="116"/>
      <c r="H22" s="27">
        <v>-6303</v>
      </c>
      <c r="I22" s="116"/>
      <c r="J22" s="31">
        <v>-8112</v>
      </c>
      <c r="L22" s="33">
        <v>-11997</v>
      </c>
    </row>
    <row r="23" spans="2:12" s="3" customFormat="1" ht="12" customHeight="1">
      <c r="B23" s="290" t="s">
        <v>143</v>
      </c>
      <c r="C23" s="116"/>
      <c r="D23" s="29" t="s">
        <v>13</v>
      </c>
      <c r="E23" s="116"/>
      <c r="F23" s="29" t="s">
        <v>13</v>
      </c>
      <c r="G23" s="116"/>
      <c r="H23" s="29">
        <v>7251</v>
      </c>
      <c r="I23" s="116"/>
      <c r="J23" s="31">
        <v>996</v>
      </c>
      <c r="L23" s="33" t="s">
        <v>13</v>
      </c>
    </row>
    <row r="24" spans="2:12" ht="12" customHeight="1">
      <c r="B24" s="290" t="s">
        <v>144</v>
      </c>
      <c r="C24" s="116"/>
      <c r="D24" s="265">
        <v>91</v>
      </c>
      <c r="E24" s="266"/>
      <c r="F24" s="265">
        <v>11</v>
      </c>
      <c r="G24" s="266"/>
      <c r="H24" s="27">
        <v>16</v>
      </c>
      <c r="I24" s="116"/>
      <c r="J24" s="31" t="s">
        <v>13</v>
      </c>
      <c r="L24" s="33" t="s">
        <v>13</v>
      </c>
    </row>
    <row r="25" spans="2:12" ht="12" customHeight="1">
      <c r="B25" s="290" t="s">
        <v>145</v>
      </c>
      <c r="C25" s="116"/>
      <c r="D25" s="265" t="s">
        <v>13</v>
      </c>
      <c r="E25" s="266"/>
      <c r="F25" s="29">
        <v>-990</v>
      </c>
      <c r="G25" s="266"/>
      <c r="H25" s="27">
        <v>-190</v>
      </c>
      <c r="I25" s="116"/>
      <c r="J25" s="31">
        <v>871</v>
      </c>
      <c r="L25" s="33">
        <v>-50</v>
      </c>
    </row>
    <row r="26" spans="2:12" ht="12" customHeight="1">
      <c r="B26" s="290" t="s">
        <v>146</v>
      </c>
      <c r="C26" s="116"/>
      <c r="D26" s="29">
        <v>-1079</v>
      </c>
      <c r="E26" s="266"/>
      <c r="F26" s="29">
        <v>-1140</v>
      </c>
      <c r="G26" s="266"/>
      <c r="H26" s="27">
        <v>-193</v>
      </c>
      <c r="I26" s="116"/>
      <c r="J26" s="31">
        <v>-10</v>
      </c>
      <c r="L26" s="33">
        <v>-228</v>
      </c>
    </row>
    <row r="27" spans="2:12" ht="12" customHeight="1">
      <c r="B27" s="290" t="s">
        <v>147</v>
      </c>
      <c r="C27" s="116"/>
      <c r="D27" s="29">
        <v>388</v>
      </c>
      <c r="E27" s="266"/>
      <c r="F27" s="29">
        <v>535</v>
      </c>
      <c r="G27" s="266"/>
      <c r="H27" s="27">
        <v>204</v>
      </c>
      <c r="I27" s="116"/>
      <c r="J27" s="31">
        <v>573</v>
      </c>
      <c r="L27" s="33">
        <v>-1265</v>
      </c>
    </row>
    <row r="28" spans="2:12" ht="12" customHeight="1">
      <c r="B28" s="290" t="s">
        <v>148</v>
      </c>
      <c r="C28" s="116"/>
      <c r="D28" s="29">
        <v>16</v>
      </c>
      <c r="E28" s="266"/>
      <c r="F28" s="29">
        <v>42</v>
      </c>
      <c r="G28" s="266"/>
      <c r="H28" s="27">
        <v>92</v>
      </c>
      <c r="I28" s="116"/>
      <c r="J28" s="31">
        <v>-285</v>
      </c>
      <c r="L28" s="33">
        <v>56</v>
      </c>
    </row>
    <row r="29" spans="2:12" ht="12" customHeight="1">
      <c r="B29" s="290" t="s">
        <v>149</v>
      </c>
      <c r="C29" s="116"/>
      <c r="D29" s="265">
        <v>211</v>
      </c>
      <c r="E29" s="266"/>
      <c r="F29" s="265">
        <v>317</v>
      </c>
      <c r="G29" s="266"/>
      <c r="H29" s="27">
        <v>-49</v>
      </c>
      <c r="I29" s="116"/>
      <c r="J29" s="31">
        <v>30</v>
      </c>
      <c r="L29" s="33" t="s">
        <v>13</v>
      </c>
    </row>
    <row r="30" spans="2:12" ht="12" customHeight="1">
      <c r="B30" s="290" t="s">
        <v>150</v>
      </c>
      <c r="C30" s="116"/>
      <c r="D30" s="29">
        <v>1391</v>
      </c>
      <c r="E30" s="266"/>
      <c r="F30" s="29">
        <v>2380</v>
      </c>
      <c r="G30" s="266"/>
      <c r="H30" s="27">
        <v>-667</v>
      </c>
      <c r="I30" s="116"/>
      <c r="J30" s="31">
        <v>125</v>
      </c>
      <c r="L30" s="33">
        <v>-518</v>
      </c>
    </row>
    <row r="31" spans="2:12" ht="12" customHeight="1">
      <c r="B31" s="291" t="s">
        <v>151</v>
      </c>
      <c r="C31" s="267"/>
      <c r="D31" s="44">
        <v>-407</v>
      </c>
      <c r="E31" s="267"/>
      <c r="F31" s="44">
        <v>435</v>
      </c>
      <c r="G31" s="267"/>
      <c r="H31" s="44">
        <v>1304</v>
      </c>
      <c r="I31" s="116"/>
      <c r="J31" s="139">
        <v>709</v>
      </c>
      <c r="K31" s="116"/>
      <c r="L31" s="48">
        <v>1340</v>
      </c>
    </row>
    <row r="32" spans="2:12" ht="12" customHeight="1">
      <c r="B32" s="244" t="s">
        <v>152</v>
      </c>
      <c r="C32" s="102"/>
      <c r="D32" s="53">
        <v>-33693</v>
      </c>
      <c r="E32" s="102"/>
      <c r="F32" s="53">
        <v>-43324</v>
      </c>
      <c r="G32" s="102"/>
      <c r="H32" s="53">
        <v>25460</v>
      </c>
      <c r="I32" s="53"/>
      <c r="J32" s="56">
        <v>17532</v>
      </c>
      <c r="K32" s="53"/>
      <c r="L32" s="58">
        <v>8444</v>
      </c>
    </row>
    <row r="33" spans="2:12" ht="12" customHeight="1">
      <c r="B33" s="180" t="s">
        <v>153</v>
      </c>
      <c r="C33" s="268"/>
      <c r="D33" s="77">
        <v>83</v>
      </c>
      <c r="E33" s="268"/>
      <c r="F33" s="77">
        <v>81</v>
      </c>
      <c r="G33" s="268"/>
      <c r="H33" s="269">
        <v>85</v>
      </c>
      <c r="I33" s="77"/>
      <c r="J33" s="79">
        <v>61</v>
      </c>
      <c r="K33" s="77"/>
      <c r="L33" s="80">
        <v>65</v>
      </c>
    </row>
    <row r="34" spans="2:12" ht="12" customHeight="1">
      <c r="B34" s="180" t="s">
        <v>154</v>
      </c>
      <c r="C34" s="268"/>
      <c r="D34" s="75">
        <v>-843</v>
      </c>
      <c r="E34" s="268"/>
      <c r="F34" s="75">
        <v>-1226</v>
      </c>
      <c r="G34" s="268"/>
      <c r="H34" s="269">
        <v>-1146</v>
      </c>
      <c r="I34" s="77"/>
      <c r="J34" s="79">
        <v>-1135</v>
      </c>
      <c r="K34" s="77"/>
      <c r="L34" s="80">
        <v>-1545</v>
      </c>
    </row>
    <row r="35" spans="2:12" ht="12" customHeight="1" thickBot="1">
      <c r="B35" s="292" t="s">
        <v>155</v>
      </c>
      <c r="C35" s="95"/>
      <c r="D35" s="77">
        <v>161</v>
      </c>
      <c r="E35" s="95"/>
      <c r="F35" s="77">
        <v>-186</v>
      </c>
      <c r="G35" s="95"/>
      <c r="H35" s="269">
        <v>-2852</v>
      </c>
      <c r="I35" s="77"/>
      <c r="J35" s="79">
        <v>-5854</v>
      </c>
      <c r="K35" s="77"/>
      <c r="L35" s="80">
        <v>-3495</v>
      </c>
    </row>
    <row r="36" spans="2:12" s="10" customFormat="1" ht="12" customHeight="1" thickTop="1" thickBot="1">
      <c r="B36" s="247" t="s">
        <v>125</v>
      </c>
      <c r="C36" s="109"/>
      <c r="D36" s="108">
        <v>-34292</v>
      </c>
      <c r="E36" s="109"/>
      <c r="F36" s="108">
        <v>-44654</v>
      </c>
      <c r="G36" s="109"/>
      <c r="H36" s="270">
        <v>21547</v>
      </c>
      <c r="I36" s="108"/>
      <c r="J36" s="112">
        <v>10603</v>
      </c>
      <c r="K36" s="108"/>
      <c r="L36" s="114">
        <v>3469</v>
      </c>
    </row>
    <row r="37" spans="2:12" s="10" customFormat="1" ht="4.5" customHeight="1" thickTop="1" thickBot="1">
      <c r="B37" s="297"/>
      <c r="C37" s="298"/>
      <c r="D37" s="299"/>
      <c r="E37" s="298"/>
      <c r="F37" s="299"/>
      <c r="G37" s="298"/>
      <c r="H37" s="300"/>
      <c r="I37" s="299"/>
      <c r="J37" s="301"/>
      <c r="K37" s="299"/>
      <c r="L37" s="302"/>
    </row>
    <row r="38" spans="2:12" ht="12" customHeight="1" thickTop="1">
      <c r="B38" s="293" t="s">
        <v>156</v>
      </c>
      <c r="C38" s="208"/>
      <c r="D38" s="13" t="s">
        <v>8</v>
      </c>
      <c r="E38" s="208"/>
      <c r="F38" s="13"/>
      <c r="G38" s="208"/>
      <c r="H38" s="271" t="s">
        <v>8</v>
      </c>
      <c r="I38" s="208"/>
      <c r="J38" s="13"/>
      <c r="K38" s="208"/>
      <c r="L38" s="24"/>
    </row>
    <row r="39" spans="2:12" ht="12" customHeight="1">
      <c r="B39" s="290" t="s">
        <v>157</v>
      </c>
      <c r="C39" s="214"/>
      <c r="D39" s="272">
        <v>-325</v>
      </c>
      <c r="E39" s="263"/>
      <c r="F39" s="29" t="s">
        <v>158</v>
      </c>
      <c r="G39" s="263"/>
      <c r="H39" s="272">
        <v>-6100</v>
      </c>
      <c r="I39" s="263"/>
      <c r="J39" s="27">
        <v>-6</v>
      </c>
      <c r="K39" s="263"/>
      <c r="L39" s="273">
        <v>-63</v>
      </c>
    </row>
    <row r="40" spans="2:12" ht="12" customHeight="1">
      <c r="B40" s="290" t="s">
        <v>159</v>
      </c>
      <c r="C40" s="208"/>
      <c r="D40" s="27">
        <v>325</v>
      </c>
      <c r="E40" s="264"/>
      <c r="F40" s="265" t="s">
        <v>13</v>
      </c>
      <c r="G40" s="264"/>
      <c r="H40" s="265">
        <v>201</v>
      </c>
      <c r="I40" s="264"/>
      <c r="J40" s="27" t="s">
        <v>13</v>
      </c>
      <c r="K40" s="264"/>
      <c r="L40" s="274">
        <v>1010</v>
      </c>
    </row>
    <row r="41" spans="2:12" ht="12" customHeight="1">
      <c r="B41" s="290" t="s">
        <v>160</v>
      </c>
      <c r="C41" s="214"/>
      <c r="D41" s="27">
        <v>-210</v>
      </c>
      <c r="E41" s="263"/>
      <c r="F41" s="29">
        <v>-671</v>
      </c>
      <c r="G41" s="263"/>
      <c r="H41" s="29">
        <v>-300</v>
      </c>
      <c r="I41" s="263"/>
      <c r="J41" s="27">
        <v>-140</v>
      </c>
      <c r="K41" s="263"/>
      <c r="L41" s="33">
        <v>-466</v>
      </c>
    </row>
    <row r="42" spans="2:12" ht="12" customHeight="1">
      <c r="B42" s="290" t="s">
        <v>161</v>
      </c>
      <c r="C42" s="208"/>
      <c r="D42" s="27" t="s">
        <v>13</v>
      </c>
      <c r="E42" s="264"/>
      <c r="F42" s="29">
        <v>296</v>
      </c>
      <c r="G42" s="264"/>
      <c r="H42" s="29">
        <v>6136</v>
      </c>
      <c r="I42" s="264"/>
      <c r="J42" s="27" t="s">
        <v>13</v>
      </c>
      <c r="K42" s="264"/>
      <c r="L42" s="33">
        <v>32</v>
      </c>
    </row>
    <row r="43" spans="2:12" ht="12" customHeight="1">
      <c r="B43" s="290" t="s">
        <v>162</v>
      </c>
      <c r="C43" s="214"/>
      <c r="D43" s="27">
        <v>0</v>
      </c>
      <c r="E43" s="263"/>
      <c r="F43" s="29">
        <v>3</v>
      </c>
      <c r="G43" s="263"/>
      <c r="H43" s="29" t="s">
        <v>13</v>
      </c>
      <c r="I43" s="263"/>
      <c r="J43" s="27" t="s">
        <v>13</v>
      </c>
      <c r="K43" s="263"/>
      <c r="L43" s="33" t="s">
        <v>13</v>
      </c>
    </row>
    <row r="44" spans="2:12" ht="12" customHeight="1">
      <c r="B44" s="290" t="s">
        <v>163</v>
      </c>
      <c r="C44" s="208"/>
      <c r="D44" s="27">
        <v>-10769</v>
      </c>
      <c r="E44" s="264"/>
      <c r="F44" s="29">
        <v>-6628</v>
      </c>
      <c r="G44" s="264"/>
      <c r="H44" s="29">
        <v>-11719</v>
      </c>
      <c r="I44" s="264"/>
      <c r="J44" s="27">
        <v>-4796</v>
      </c>
      <c r="K44" s="264"/>
      <c r="L44" s="80">
        <v>-12130</v>
      </c>
    </row>
    <row r="45" spans="2:12" ht="12" customHeight="1">
      <c r="B45" s="290" t="s">
        <v>164</v>
      </c>
      <c r="C45" s="214"/>
      <c r="D45" s="27">
        <v>-23</v>
      </c>
      <c r="E45" s="263"/>
      <c r="F45" s="29">
        <v>-21</v>
      </c>
      <c r="G45" s="263"/>
      <c r="H45" s="29">
        <v>-1</v>
      </c>
      <c r="I45" s="263"/>
      <c r="J45" s="27">
        <v>-83</v>
      </c>
      <c r="K45" s="263"/>
      <c r="L45" s="33">
        <v>-374</v>
      </c>
    </row>
    <row r="46" spans="2:12" ht="12" customHeight="1">
      <c r="B46" s="290" t="s">
        <v>165</v>
      </c>
      <c r="C46" s="275"/>
      <c r="D46" s="27">
        <v>-10</v>
      </c>
      <c r="E46" s="276"/>
      <c r="F46" s="29">
        <v>-9</v>
      </c>
      <c r="G46" s="276"/>
      <c r="H46" s="29">
        <v>-63</v>
      </c>
      <c r="I46" s="276"/>
      <c r="J46" s="27">
        <v>-28</v>
      </c>
      <c r="K46" s="276"/>
      <c r="L46" s="33" t="s">
        <v>158</v>
      </c>
    </row>
    <row r="47" spans="2:12" ht="12" customHeight="1">
      <c r="B47" s="290" t="s">
        <v>166</v>
      </c>
      <c r="C47" s="3"/>
      <c r="D47" s="27">
        <v>0</v>
      </c>
      <c r="E47" s="116"/>
      <c r="F47" s="29">
        <v>6</v>
      </c>
      <c r="G47" s="116"/>
      <c r="H47" s="29" t="s">
        <v>13</v>
      </c>
      <c r="I47" s="116"/>
      <c r="J47" s="27" t="s">
        <v>13</v>
      </c>
      <c r="K47" s="116"/>
      <c r="L47" s="33">
        <v>32</v>
      </c>
    </row>
    <row r="48" spans="2:12" ht="12" customHeight="1">
      <c r="B48" s="290" t="s">
        <v>167</v>
      </c>
      <c r="C48" s="3"/>
      <c r="D48" s="27">
        <v>-127</v>
      </c>
      <c r="E48" s="116"/>
      <c r="F48" s="29">
        <v>-37</v>
      </c>
      <c r="G48" s="116"/>
      <c r="H48" s="29">
        <v>-5</v>
      </c>
      <c r="I48" s="116"/>
      <c r="J48" s="27">
        <v>-36</v>
      </c>
      <c r="K48" s="116"/>
      <c r="L48" s="33">
        <v>-15</v>
      </c>
    </row>
    <row r="49" spans="2:12" ht="12" customHeight="1">
      <c r="B49" s="290" t="s">
        <v>168</v>
      </c>
      <c r="C49" s="3"/>
      <c r="D49" s="27" t="s">
        <v>13</v>
      </c>
      <c r="E49" s="116"/>
      <c r="F49" s="29" t="s">
        <v>13</v>
      </c>
      <c r="G49" s="116"/>
      <c r="H49" s="29">
        <v>-93</v>
      </c>
      <c r="I49" s="116"/>
      <c r="J49" s="27">
        <v>-2619</v>
      </c>
      <c r="K49" s="116"/>
      <c r="L49" s="33" t="s">
        <v>13</v>
      </c>
    </row>
    <row r="50" spans="2:12" ht="12" customHeight="1">
      <c r="B50" s="290" t="s">
        <v>169</v>
      </c>
      <c r="C50" s="3"/>
      <c r="D50" s="29" t="s">
        <v>13</v>
      </c>
      <c r="E50" s="116"/>
      <c r="F50" s="29" t="s">
        <v>13</v>
      </c>
      <c r="G50" s="116"/>
      <c r="H50" s="29" t="s">
        <v>13</v>
      </c>
      <c r="I50" s="116"/>
      <c r="J50" s="29">
        <v>2096</v>
      </c>
      <c r="K50" s="116"/>
      <c r="L50" s="33" t="s">
        <v>13</v>
      </c>
    </row>
    <row r="51" spans="2:12" ht="12" customHeight="1">
      <c r="B51" s="290" t="s">
        <v>170</v>
      </c>
      <c r="C51" s="3"/>
      <c r="D51" s="277">
        <v>-1349</v>
      </c>
      <c r="E51" s="116"/>
      <c r="F51" s="29" t="s">
        <v>13</v>
      </c>
      <c r="G51" s="116"/>
      <c r="H51" s="29" t="s">
        <v>13</v>
      </c>
      <c r="I51" s="116"/>
      <c r="J51" s="277" t="s">
        <v>13</v>
      </c>
      <c r="K51" s="116"/>
      <c r="L51" s="33" t="s">
        <v>13</v>
      </c>
    </row>
    <row r="52" spans="2:12" ht="12" customHeight="1" thickBot="1">
      <c r="B52" s="294" t="s">
        <v>171</v>
      </c>
      <c r="C52" s="3"/>
      <c r="D52" s="29">
        <v>4</v>
      </c>
      <c r="E52" s="116"/>
      <c r="F52" s="29">
        <v>9</v>
      </c>
      <c r="G52" s="116"/>
      <c r="H52" s="29">
        <v>11</v>
      </c>
      <c r="I52" s="116"/>
      <c r="J52" s="29">
        <v>-32</v>
      </c>
      <c r="K52" s="116"/>
      <c r="L52" s="33">
        <v>-168</v>
      </c>
    </row>
    <row r="53" spans="2:12" ht="12" customHeight="1" thickTop="1">
      <c r="B53" s="247" t="s">
        <v>172</v>
      </c>
      <c r="C53" s="107"/>
      <c r="D53" s="108">
        <v>-12485</v>
      </c>
      <c r="E53" s="109"/>
      <c r="F53" s="108">
        <v>-7052</v>
      </c>
      <c r="G53" s="109"/>
      <c r="H53" s="108">
        <v>-11933</v>
      </c>
      <c r="I53" s="109"/>
      <c r="J53" s="108">
        <v>-5645</v>
      </c>
      <c r="K53" s="108"/>
      <c r="L53" s="165">
        <v>-12142</v>
      </c>
    </row>
    <row r="54" spans="2:12" ht="12" customHeight="1">
      <c r="B54" s="295" t="s">
        <v>173</v>
      </c>
      <c r="C54" s="62"/>
      <c r="D54" s="63"/>
      <c r="E54" s="95"/>
      <c r="F54" s="63"/>
      <c r="G54" s="95"/>
      <c r="H54" s="63"/>
      <c r="I54" s="95"/>
      <c r="J54" s="63"/>
      <c r="K54" s="95"/>
      <c r="L54" s="73" t="s">
        <v>8</v>
      </c>
    </row>
    <row r="55" spans="2:12" ht="12" customHeight="1">
      <c r="B55" s="180" t="s">
        <v>174</v>
      </c>
      <c r="C55" s="62"/>
      <c r="D55" s="75">
        <v>466</v>
      </c>
      <c r="E55" s="95"/>
      <c r="F55" s="77">
        <v>771</v>
      </c>
      <c r="G55" s="95"/>
      <c r="H55" s="77">
        <v>-1383</v>
      </c>
      <c r="I55" s="95"/>
      <c r="J55" s="75">
        <v>-306</v>
      </c>
      <c r="K55" s="95"/>
      <c r="L55" s="80">
        <v>5053</v>
      </c>
    </row>
    <row r="56" spans="2:12" ht="12" customHeight="1">
      <c r="B56" s="180" t="s">
        <v>175</v>
      </c>
      <c r="C56" s="62"/>
      <c r="D56" s="269">
        <v>48</v>
      </c>
      <c r="E56" s="95"/>
      <c r="F56" s="77">
        <v>31</v>
      </c>
      <c r="G56" s="95"/>
      <c r="H56" s="77">
        <v>532</v>
      </c>
      <c r="I56" s="95"/>
      <c r="J56" s="269">
        <v>-611</v>
      </c>
      <c r="K56" s="95"/>
      <c r="L56" s="153" t="s">
        <v>13</v>
      </c>
    </row>
    <row r="57" spans="2:12" ht="12" customHeight="1">
      <c r="B57" s="180" t="s">
        <v>176</v>
      </c>
      <c r="C57" s="94"/>
      <c r="D57" s="269" t="s">
        <v>13</v>
      </c>
      <c r="E57" s="95"/>
      <c r="F57" s="235" t="s">
        <v>13</v>
      </c>
      <c r="G57" s="268"/>
      <c r="H57" s="235">
        <v>785</v>
      </c>
      <c r="I57" s="268"/>
      <c r="J57" s="269" t="s">
        <v>13</v>
      </c>
      <c r="K57" s="268"/>
      <c r="L57" s="33">
        <v>69</v>
      </c>
    </row>
    <row r="58" spans="2:12" ht="12" customHeight="1">
      <c r="B58" s="180" t="s">
        <v>177</v>
      </c>
      <c r="C58" s="94"/>
      <c r="D58" s="269" t="s">
        <v>13</v>
      </c>
      <c r="E58" s="95"/>
      <c r="F58" s="269" t="s">
        <v>13</v>
      </c>
      <c r="G58" s="268"/>
      <c r="H58" s="269">
        <v>-56</v>
      </c>
      <c r="I58" s="268"/>
      <c r="J58" s="269">
        <v>-112</v>
      </c>
      <c r="K58" s="268"/>
      <c r="L58" s="80">
        <v>-56</v>
      </c>
    </row>
    <row r="59" spans="2:12" ht="12" customHeight="1">
      <c r="B59" s="180" t="s">
        <v>178</v>
      </c>
      <c r="C59" s="94"/>
      <c r="D59" s="269" t="s">
        <v>13</v>
      </c>
      <c r="E59" s="95"/>
      <c r="F59" s="269" t="s">
        <v>13</v>
      </c>
      <c r="G59" s="268"/>
      <c r="H59" s="269" t="s">
        <v>13</v>
      </c>
      <c r="I59" s="268"/>
      <c r="J59" s="269">
        <v>-100</v>
      </c>
      <c r="K59" s="268"/>
      <c r="L59" s="33" t="s">
        <v>13</v>
      </c>
    </row>
    <row r="60" spans="2:12" ht="12" customHeight="1">
      <c r="B60" s="180" t="s">
        <v>179</v>
      </c>
      <c r="C60" s="94"/>
      <c r="D60" s="75">
        <v>47203</v>
      </c>
      <c r="E60" s="95"/>
      <c r="F60" s="77">
        <v>64866</v>
      </c>
      <c r="G60" s="268"/>
      <c r="H60" s="77">
        <v>55674</v>
      </c>
      <c r="I60" s="268"/>
      <c r="J60" s="75">
        <v>32660</v>
      </c>
      <c r="K60" s="268"/>
      <c r="L60" s="237">
        <v>40153</v>
      </c>
    </row>
    <row r="61" spans="2:12" ht="12" customHeight="1">
      <c r="B61" s="180" t="s">
        <v>180</v>
      </c>
      <c r="C61" s="94"/>
      <c r="D61" s="75">
        <v>-19557</v>
      </c>
      <c r="E61" s="95"/>
      <c r="F61" s="77">
        <v>-19192</v>
      </c>
      <c r="G61" s="268"/>
      <c r="H61" s="77">
        <v>-61221</v>
      </c>
      <c r="I61" s="268"/>
      <c r="J61" s="75">
        <v>-13402</v>
      </c>
      <c r="K61" s="268"/>
      <c r="L61" s="80">
        <v>-13606</v>
      </c>
    </row>
    <row r="62" spans="2:12" ht="12" customHeight="1">
      <c r="B62" s="180" t="s">
        <v>181</v>
      </c>
      <c r="C62" s="94"/>
      <c r="D62" s="75">
        <v>19900</v>
      </c>
      <c r="E62" s="95"/>
      <c r="F62" s="77">
        <v>18150</v>
      </c>
      <c r="G62" s="268"/>
      <c r="H62" s="77">
        <v>30850</v>
      </c>
      <c r="I62" s="268"/>
      <c r="J62" s="75">
        <v>3518</v>
      </c>
      <c r="K62" s="268"/>
      <c r="L62" s="80">
        <v>3500</v>
      </c>
    </row>
    <row r="63" spans="2:12" ht="12" customHeight="1">
      <c r="B63" s="180" t="s">
        <v>182</v>
      </c>
      <c r="C63" s="94"/>
      <c r="D63" s="75">
        <v>-5958</v>
      </c>
      <c r="E63" s="95"/>
      <c r="F63" s="77">
        <v>-2772</v>
      </c>
      <c r="G63" s="268"/>
      <c r="H63" s="77">
        <v>-15400</v>
      </c>
      <c r="I63" s="268"/>
      <c r="J63" s="75">
        <v>-22366</v>
      </c>
      <c r="K63" s="268"/>
      <c r="L63" s="80">
        <v>-15478</v>
      </c>
    </row>
    <row r="64" spans="2:12" ht="12" customHeight="1">
      <c r="B64" s="180" t="s">
        <v>183</v>
      </c>
      <c r="C64" s="62"/>
      <c r="D64" s="75">
        <v>99</v>
      </c>
      <c r="E64" s="95"/>
      <c r="F64" s="77">
        <v>153</v>
      </c>
      <c r="G64" s="95"/>
      <c r="H64" s="77">
        <v>137</v>
      </c>
      <c r="I64" s="95"/>
      <c r="J64" s="75">
        <v>110</v>
      </c>
      <c r="K64" s="95"/>
      <c r="L64" s="80">
        <v>122</v>
      </c>
    </row>
    <row r="65" spans="2:12" ht="12" customHeight="1">
      <c r="B65" s="180" t="s">
        <v>184</v>
      </c>
      <c r="C65" s="62"/>
      <c r="D65" s="75" t="s">
        <v>13</v>
      </c>
      <c r="E65" s="95"/>
      <c r="F65" s="235">
        <v>2000</v>
      </c>
      <c r="G65" s="95"/>
      <c r="H65" s="235" t="s">
        <v>13</v>
      </c>
      <c r="I65" s="95"/>
      <c r="J65" s="75" t="s">
        <v>13</v>
      </c>
      <c r="K65" s="95"/>
      <c r="L65" s="33">
        <v>90</v>
      </c>
    </row>
    <row r="66" spans="2:12" ht="12" customHeight="1">
      <c r="B66" s="180" t="s">
        <v>185</v>
      </c>
      <c r="C66" s="62"/>
      <c r="D66" s="75" t="s">
        <v>13</v>
      </c>
      <c r="E66" s="95"/>
      <c r="F66" s="235" t="s">
        <v>13</v>
      </c>
      <c r="G66" s="95"/>
      <c r="H66" s="235">
        <v>-2000</v>
      </c>
      <c r="I66" s="95"/>
      <c r="J66" s="75" t="s">
        <v>13</v>
      </c>
      <c r="K66" s="95"/>
      <c r="L66" s="33" t="s">
        <v>13</v>
      </c>
    </row>
    <row r="67" spans="2:12" ht="12" customHeight="1">
      <c r="B67" s="180" t="s">
        <v>186</v>
      </c>
      <c r="C67" s="62"/>
      <c r="D67" s="75" t="s">
        <v>13</v>
      </c>
      <c r="E67" s="95"/>
      <c r="F67" s="75" t="s">
        <v>13</v>
      </c>
      <c r="G67" s="95"/>
      <c r="H67" s="75" t="s">
        <v>13</v>
      </c>
      <c r="I67" s="95"/>
      <c r="J67" s="75">
        <v>-2999</v>
      </c>
      <c r="K67" s="95"/>
      <c r="L67" s="237">
        <v>-2849</v>
      </c>
    </row>
    <row r="68" spans="2:12" ht="12" customHeight="1">
      <c r="B68" s="180" t="s">
        <v>187</v>
      </c>
      <c r="C68" s="62"/>
      <c r="D68" s="75">
        <v>-543</v>
      </c>
      <c r="E68" s="95"/>
      <c r="F68" s="77">
        <v>-646</v>
      </c>
      <c r="G68" s="95"/>
      <c r="H68" s="77">
        <v>-1501</v>
      </c>
      <c r="I68" s="95"/>
      <c r="J68" s="75">
        <v>-2513</v>
      </c>
      <c r="K68" s="95"/>
      <c r="L68" s="80">
        <v>-2971</v>
      </c>
    </row>
    <row r="69" spans="2:12" ht="12" customHeight="1" thickBot="1">
      <c r="B69" s="292" t="s">
        <v>188</v>
      </c>
      <c r="C69" s="62"/>
      <c r="D69" s="77" t="s">
        <v>13</v>
      </c>
      <c r="E69" s="95"/>
      <c r="F69" s="235">
        <v>-43</v>
      </c>
      <c r="G69" s="95"/>
      <c r="H69" s="235">
        <v>-39</v>
      </c>
      <c r="I69" s="95"/>
      <c r="J69" s="77" t="s">
        <v>13</v>
      </c>
      <c r="K69" s="268"/>
      <c r="L69" s="33" t="s">
        <v>13</v>
      </c>
    </row>
    <row r="70" spans="2:12" ht="12" customHeight="1" thickTop="1" thickBot="1">
      <c r="B70" s="247" t="s">
        <v>173</v>
      </c>
      <c r="C70" s="107"/>
      <c r="D70" s="108">
        <v>41658</v>
      </c>
      <c r="E70" s="109"/>
      <c r="F70" s="108">
        <v>63318</v>
      </c>
      <c r="G70" s="109"/>
      <c r="H70" s="108">
        <v>6377</v>
      </c>
      <c r="I70" s="109"/>
      <c r="J70" s="108">
        <v>-6124</v>
      </c>
      <c r="K70" s="108"/>
      <c r="L70" s="114">
        <v>14026</v>
      </c>
    </row>
    <row r="71" spans="2:12" ht="5.0999999999999996" customHeight="1" thickTop="1"/>
  </sheetData>
  <phoneticPr fontId="3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  <rowBreaks count="1" manualBreakCount="1">
    <brk id="36" max="16383" man="1"/>
  </rowBreaks>
  <ignoredErrors>
    <ignoredError sqref="L46 F39:F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BS</vt:lpstr>
      <vt:lpstr>PL</vt:lpstr>
      <vt:lpstr>CF</vt:lpstr>
      <vt:lpstr>BS!Print_Area</vt:lpstr>
      <vt:lpstr>CF!Print_Area</vt:lpstr>
      <vt:lpstr>PL!Print_Area</vt:lpstr>
      <vt:lpstr>BS!Print_Titles</vt:lpstr>
      <vt:lpstr>CF!Print_Titles</vt:lpstr>
      <vt:lpstr>PL!Print_Titles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2019-01-11T05:35:12Z</dcterms:created>
  <dcterms:modified xsi:type="dcterms:W3CDTF">2019-01-11T05:39:16Z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_1" linkTarget="PROP_ADD_1">
    <vt:lpwstr>#REF!</vt:lpwstr>
  </property>
  <property fmtid="{D5CDD505-2E9C-101B-9397-08002B2CF9AE}" pid="3" name="ADD_2" linkTarget="PROP_ADD_2">
    <vt:lpwstr>#REF!</vt:lpwstr>
  </property>
  <property fmtid="{D5CDD505-2E9C-101B-9397-08002B2CF9AE}" pid="4" name="ADD_3" linkTarget="PROP_ADD_3">
    <vt:lpwstr>#REF!</vt:lpwstr>
  </property>
  <property fmtid="{D5CDD505-2E9C-101B-9397-08002B2CF9AE}" pid="5" name="ADD_4" linkTarget="PROP_ADD_4">
    <vt:lpwstr>#REF!</vt:lpwstr>
  </property>
  <property fmtid="{D5CDD505-2E9C-101B-9397-08002B2CF9AE}" pid="6" name="ADD_5" linkTarget="PROP_ADD_5">
    <vt:lpwstr>#REF!</vt:lpwstr>
  </property>
  <property fmtid="{D5CDD505-2E9C-101B-9397-08002B2CF9AE}" pid="7" name="CITY_1" linkTarget="PROP_CITY_1">
    <vt:lpwstr>#REF!</vt:lpwstr>
  </property>
  <property fmtid="{D5CDD505-2E9C-101B-9397-08002B2CF9AE}" pid="8" name="CITY_2" linkTarget="PROP_CITY_2">
    <vt:lpwstr>#REF!</vt:lpwstr>
  </property>
  <property fmtid="{D5CDD505-2E9C-101B-9397-08002B2CF9AE}" pid="9" name="CITY_3" linkTarget="PROP_CITY_3">
    <vt:lpwstr>#REF!</vt:lpwstr>
  </property>
  <property fmtid="{D5CDD505-2E9C-101B-9397-08002B2CF9AE}" pid="10" name="CITY_4" linkTarget="PROP_CITY_4">
    <vt:lpwstr>#REF!</vt:lpwstr>
  </property>
  <property fmtid="{D5CDD505-2E9C-101B-9397-08002B2CF9AE}" pid="11" name="CITY_5" linkTarget="PROP_CITY_5">
    <vt:lpwstr>#REF!</vt:lpwstr>
  </property>
  <property fmtid="{D5CDD505-2E9C-101B-9397-08002B2CF9AE}" pid="12" name="PREF_1" linkTarget="PROP_PREF_1">
    <vt:lpwstr>#REF!</vt:lpwstr>
  </property>
  <property fmtid="{D5CDD505-2E9C-101B-9397-08002B2CF9AE}" pid="13" name="PREF_2" linkTarget="PROP_PREF_2">
    <vt:lpwstr>#REF!</vt:lpwstr>
  </property>
  <property fmtid="{D5CDD505-2E9C-101B-9397-08002B2CF9AE}" pid="14" name="PREF_3" linkTarget="PROP_PREF_3">
    <vt:lpwstr>#REF!</vt:lpwstr>
  </property>
  <property fmtid="{D5CDD505-2E9C-101B-9397-08002B2CF9AE}" pid="15" name="PREF_4" linkTarget="PROP_PREF_4">
    <vt:lpwstr>#REF!</vt:lpwstr>
  </property>
  <property fmtid="{D5CDD505-2E9C-101B-9397-08002B2CF9AE}" pid="16" name="PREF_5" linkTarget="PROP_PREF_5">
    <vt:lpwstr>#REF!</vt:lpwstr>
  </property>
  <property fmtid="{D5CDD505-2E9C-101B-9397-08002B2CF9AE}" pid="17" name="TP_1" linkTarget="PROP_TP_1">
    <vt:lpwstr>#REF!</vt:lpwstr>
  </property>
  <property fmtid="{D5CDD505-2E9C-101B-9397-08002B2CF9AE}" pid="18" name="TP_2" linkTarget="PROP_TP_2">
    <vt:lpwstr>#REF!</vt:lpwstr>
  </property>
  <property fmtid="{D5CDD505-2E9C-101B-9397-08002B2CF9AE}" pid="19" name="TP_3" linkTarget="PROP_TP_3">
    <vt:lpwstr>#REF!</vt:lpwstr>
  </property>
  <property fmtid="{D5CDD505-2E9C-101B-9397-08002B2CF9AE}" pid="20" name="TP_4" linkTarget="PROP_TP_4">
    <vt:lpwstr>#REF!</vt:lpwstr>
  </property>
  <property fmtid="{D5CDD505-2E9C-101B-9397-08002B2CF9AE}" pid="21" name="TP_5" linkTarget="PROP_TP_5">
    <vt:lpwstr>#REF!</vt:lpwstr>
  </property>
</Properties>
</file>