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BS" sheetId="1" r:id="rId1"/>
    <sheet name="PL" sheetId="3" r:id="rId2"/>
    <sheet name="C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___________pd4" localSheetId="0" hidden="1">{"AnnualRentRoll",#N/A,FALSE,"RentRoll"}</definedName>
    <definedName name="____________pd4" localSheetId="2" hidden="1">{"AnnualRentRoll",#N/A,FALSE,"RentRoll"}</definedName>
    <definedName name="____________pd4" localSheetId="1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localSheetId="2" hidden="1">{#N/A,#N/A,FALSE,"Summary"}</definedName>
    <definedName name="____________vf6" localSheetId="1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localSheetId="2" hidden="1">{#N/A,#N/A,FALSE,"OperatingAssumptions"}</definedName>
    <definedName name="___________f09" localSheetId="1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localSheetId="2" hidden="1">{#N/A,#N/A,FALSE,"LoanAssumptions"}</definedName>
    <definedName name="___________s12" localSheetId="1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localSheetId="2" hidden="1">{"AnnualRentRoll",#N/A,FALSE,"RentRoll"}</definedName>
    <definedName name="________pd4" localSheetId="1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localSheetId="2" hidden="1">{#N/A,#N/A,FALSE,"Summary"}</definedName>
    <definedName name="________vf6" localSheetId="1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localSheetId="2" hidden="1">{#N/A,#N/A,FALSE,"OperatingAssumptions"}</definedName>
    <definedName name="_______f09" localSheetId="1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localSheetId="2" hidden="1">{#N/A,#N/A,FALSE,"LoanAssumptions"}</definedName>
    <definedName name="_______s12" localSheetId="1" hidden="1">{#N/A,#N/A,FALSE,"LoanAssumptions"}</definedName>
    <definedName name="_______s12" hidden="1">{#N/A,#N/A,FALSE,"LoanAssumptions"}</definedName>
    <definedName name="_____ｍｔｂ2" localSheetId="2" hidden="1">{"ｹﾝﾄ（M)",#N/A,FALSE,"収支・日割";"ｹﾝﾄ（RD)",#N/A,FALSE,"収支・日割";"ｹﾝﾄ（PMC)",#N/A,FALSE,"収支・日割"}</definedName>
    <definedName name="_____ｍｔｂ2" localSheetId="1" hidden="1">{"ｹﾝﾄ（M)",#N/A,FALSE,"収支・日割";"ｹﾝﾄ（RD)",#N/A,FALSE,"収支・日割";"ｹﾝﾄ（PMC)",#N/A,FALSE,"収支・日割"}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localSheetId="2" hidden="1">{#N/A,#N/A,FALSE,"OperatingAssumptions"}</definedName>
    <definedName name="____f09" localSheetId="1" hidden="1">{#N/A,#N/A,FALSE,"OperatingAssumptions"}</definedName>
    <definedName name="____f09" hidden="1">{#N/A,#N/A,FALSE,"OperatingAssumptions"}</definedName>
    <definedName name="____ｍｔｂ2" localSheetId="2" hidden="1">{"ｹﾝﾄ（M)",#N/A,FALSE,"収支・日割";"ｹﾝﾄ（RD)",#N/A,FALSE,"収支・日割";"ｹﾝﾄ（PMC)",#N/A,FALSE,"収支・日割"}</definedName>
    <definedName name="____ｍｔｂ2" localSheetId="1" hidden="1">{"ｹﾝﾄ（M)",#N/A,FALSE,"収支・日割";"ｹﾝﾄ（RD)",#N/A,FALSE,"収支・日割";"ｹﾝﾄ（PMC)",#N/A,FALSE,"収支・日割"}</definedName>
    <definedName name="____ｍｔｂ2" hidden="1">{"ｹﾝﾄ（M)",#N/A,FALSE,"収支・日割";"ｹﾝﾄ（RD)",#N/A,FALSE,"収支・日割";"ｹﾝﾄ（PMC)",#N/A,FALSE,"収支・日割"}</definedName>
    <definedName name="____mtb3" localSheetId="2" hidden="1">{#N/A,#N/A,FALSE,"１";#N/A,#N/A,FALSE,"２";#N/A,#N/A,FALSE,"３";#N/A,#N/A,FALSE,"４"}</definedName>
    <definedName name="____mtb3" localSheetId="1" hidden="1">{#N/A,#N/A,FALSE,"１";#N/A,#N/A,FALSE,"２";#N/A,#N/A,FALSE,"３";#N/A,#N/A,FALSE,"４"}</definedName>
    <definedName name="____mtb3" hidden="1">{#N/A,#N/A,FALSE,"１";#N/A,#N/A,FALSE,"２";#N/A,#N/A,FALSE,"３";#N/A,#N/A,FALSE,"４"}</definedName>
    <definedName name="____mtd3" localSheetId="2" hidden="1">{"ｹﾝﾄ（M)",#N/A,FALSE,"収支・日割";"ｹﾝﾄ（RD)",#N/A,FALSE,"収支・日割";"ｹﾝﾄ（PMC)",#N/A,FALSE,"収支・日割"}</definedName>
    <definedName name="____mtd3" localSheetId="1" hidden="1">{"ｹﾝﾄ（M)",#N/A,FALSE,"収支・日割";"ｹﾝﾄ（RD)",#N/A,FALSE,"収支・日割";"ｹﾝﾄ（PMC)",#N/A,FALSE,"収支・日割"}</definedName>
    <definedName name="____mtd3" hidden="1">{"ｹﾝﾄ（M)",#N/A,FALSE,"収支・日割";"ｹﾝﾄ（RD)",#N/A,FALSE,"収支・日割";"ｹﾝﾄ（PMC)",#N/A,FALSE,"収支・日割"}</definedName>
    <definedName name="____NM1" localSheetId="2" hidden="1">{"Actual",#N/A,FALSE,"(価格)";"Market",#N/A,FALSE,"(価格)";"Plan",#N/A,FALSE,"(価格)"}</definedName>
    <definedName name="____NM1" localSheetId="1" hidden="1">{"Actual",#N/A,FALSE,"(価格)";"Market",#N/A,FALSE,"(価格)";"Plan",#N/A,FALSE,"(価格)"}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localSheetId="2" hidden="1">{"AnnualRentRoll",#N/A,FALSE,"RentRoll"}</definedName>
    <definedName name="____pd4" localSheetId="1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localSheetId="2" hidden="1">{#N/A,#N/A,FALSE,"LoanAssumptions"}</definedName>
    <definedName name="____s12" localSheetId="1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localSheetId="2" hidden="1">{#N/A,#N/A,FALSE,"Summary"}</definedName>
    <definedName name="____vf6" localSheetId="1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localSheetId="2" hidden="1">{#N/A,#N/A,FALSE,"OperatingAssumptions"}</definedName>
    <definedName name="___f09" localSheetId="1" hidden="1">{#N/A,#N/A,FALSE,"OperatingAssumptions"}</definedName>
    <definedName name="___f09" hidden="1">{#N/A,#N/A,FALSE,"OperatingAssumptions"}</definedName>
    <definedName name="___ｍｔｂ2" localSheetId="2" hidden="1">{"ｹﾝﾄ（M)",#N/A,FALSE,"収支・日割";"ｹﾝﾄ（RD)",#N/A,FALSE,"収支・日割";"ｹﾝﾄ（PMC)",#N/A,FALSE,"収支・日割"}</definedName>
    <definedName name="___ｍｔｂ2" localSheetId="1" hidden="1">{"ｹﾝﾄ（M)",#N/A,FALSE,"収支・日割";"ｹﾝﾄ（RD)",#N/A,FALSE,"収支・日割";"ｹﾝﾄ（PMC)",#N/A,FALSE,"収支・日割"}</definedName>
    <definedName name="___ｍｔｂ2" hidden="1">{"ｹﾝﾄ（M)",#N/A,FALSE,"収支・日割";"ｹﾝﾄ（RD)",#N/A,FALSE,"収支・日割";"ｹﾝﾄ（PMC)",#N/A,FALSE,"収支・日割"}</definedName>
    <definedName name="___mtb3" localSheetId="2" hidden="1">{#N/A,#N/A,FALSE,"１";#N/A,#N/A,FALSE,"２";#N/A,#N/A,FALSE,"３";#N/A,#N/A,FALSE,"４"}</definedName>
    <definedName name="___mtb3" localSheetId="1" hidden="1">{#N/A,#N/A,FALSE,"１";#N/A,#N/A,FALSE,"２";#N/A,#N/A,FALSE,"３";#N/A,#N/A,FALSE,"４"}</definedName>
    <definedName name="___mtb3" hidden="1">{#N/A,#N/A,FALSE,"１";#N/A,#N/A,FALSE,"２";#N/A,#N/A,FALSE,"３";#N/A,#N/A,FALSE,"４"}</definedName>
    <definedName name="___mtd3" localSheetId="2" hidden="1">{"ｹﾝﾄ（M)",#N/A,FALSE,"収支・日割";"ｹﾝﾄ（RD)",#N/A,FALSE,"収支・日割";"ｹﾝﾄ（PMC)",#N/A,FALSE,"収支・日割"}</definedName>
    <definedName name="___mtd3" localSheetId="1" hidden="1">{"ｹﾝﾄ（M)",#N/A,FALSE,"収支・日割";"ｹﾝﾄ（RD)",#N/A,FALSE,"収支・日割";"ｹﾝﾄ（PMC)",#N/A,FALSE,"収支・日割"}</definedName>
    <definedName name="___mtd3" hidden="1">{"ｹﾝﾄ（M)",#N/A,FALSE,"収支・日割";"ｹﾝﾄ（RD)",#N/A,FALSE,"収支・日割";"ｹﾝﾄ（PMC)",#N/A,FALSE,"収支・日割"}</definedName>
    <definedName name="___NM1" localSheetId="2" hidden="1">{"Actual",#N/A,FALSE,"(価格)";"Market",#N/A,FALSE,"(価格)";"Plan",#N/A,FALSE,"(価格)"}</definedName>
    <definedName name="___NM1" localSheetId="1" hidden="1">{"Actual",#N/A,FALSE,"(価格)";"Market",#N/A,FALSE,"(価格)";"Plan",#N/A,FALSE,"(価格)"}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localSheetId="2" hidden="1">{"AnnualRentRoll",#N/A,FALSE,"RentRoll"}</definedName>
    <definedName name="___pd4" localSheetId="1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localSheetId="2" hidden="1">{#N/A,#N/A,FALSE,"LoanAssumptions"}</definedName>
    <definedName name="___s12" localSheetId="1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localSheetId="2" hidden="1">{#N/A,#N/A,FALSE,"Summary"}</definedName>
    <definedName name="___vf6" localSheetId="1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localSheetId="2" hidden="1">{#N/A,#N/A,FALSE,"OperatingAssumptions"}</definedName>
    <definedName name="__f09" localSheetId="1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localSheetId="2" hidden="1">{"ｹﾝﾄ（M)",#N/A,FALSE,"収支・日割";"ｹﾝﾄ（RD)",#N/A,FALSE,"収支・日割";"ｹﾝﾄ（PMC)",#N/A,FALSE,"収支・日割"}</definedName>
    <definedName name="__ｍｔｂ2" localSheetId="1" hidden="1">{"ｹﾝﾄ（M)",#N/A,FALSE,"収支・日割";"ｹﾝﾄ（RD)",#N/A,FALSE,"収支・日割";"ｹﾝﾄ（PMC)",#N/A,FALSE,"収支・日割"}</definedName>
    <definedName name="__ｍｔｂ2" hidden="1">{"ｹﾝﾄ（M)",#N/A,FALSE,"収支・日割";"ｹﾝﾄ（RD)",#N/A,FALSE,"収支・日割";"ｹﾝﾄ（PMC)",#N/A,FALSE,"収支・日割"}</definedName>
    <definedName name="__mtb3" localSheetId="2" hidden="1">{#N/A,#N/A,FALSE,"１";#N/A,#N/A,FALSE,"２";#N/A,#N/A,FALSE,"３";#N/A,#N/A,FALSE,"４"}</definedName>
    <definedName name="__mtb3" localSheetId="1" hidden="1">{#N/A,#N/A,FALSE,"１";#N/A,#N/A,FALSE,"２";#N/A,#N/A,FALSE,"３";#N/A,#N/A,FALSE,"４"}</definedName>
    <definedName name="__mtb3" hidden="1">{#N/A,#N/A,FALSE,"１";#N/A,#N/A,FALSE,"２";#N/A,#N/A,FALSE,"３";#N/A,#N/A,FALSE,"４"}</definedName>
    <definedName name="__mtd3" localSheetId="2" hidden="1">{"ｹﾝﾄ（M)",#N/A,FALSE,"収支・日割";"ｹﾝﾄ（RD)",#N/A,FALSE,"収支・日割";"ｹﾝﾄ（PMC)",#N/A,FALSE,"収支・日割"}</definedName>
    <definedName name="__mtd3" localSheetId="1" hidden="1">{"ｹﾝﾄ（M)",#N/A,FALSE,"収支・日割";"ｹﾝﾄ（RD)",#N/A,FALSE,"収支・日割";"ｹﾝﾄ（PMC)",#N/A,FALSE,"収支・日割"}</definedName>
    <definedName name="__mtd3" hidden="1">{"ｹﾝﾄ（M)",#N/A,FALSE,"収支・日割";"ｹﾝﾄ（RD)",#N/A,FALSE,"収支・日割";"ｹﾝﾄ（PMC)",#N/A,FALSE,"収支・日割"}</definedName>
    <definedName name="__NM1" localSheetId="2" hidden="1">{"Actual",#N/A,FALSE,"(価格)";"Market",#N/A,FALSE,"(価格)";"Plan",#N/A,FALSE,"(価格)"}</definedName>
    <definedName name="__NM1" localSheetId="1" hidden="1">{"Actual",#N/A,FALSE,"(価格)";"Market",#N/A,FALSE,"(価格)";"Plan",#N/A,FALSE,"(価格)"}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localSheetId="2" hidden="1">{"AnnualRentRoll",#N/A,FALSE,"RentRoll"}</definedName>
    <definedName name="__pd4" localSheetId="1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localSheetId="2" hidden="1">{#N/A,#N/A,FALSE,"LoanAssumptions"}</definedName>
    <definedName name="__s12" localSheetId="1" hidden="1">{#N/A,#N/A,FALSE,"LoanAssumptions"}</definedName>
    <definedName name="__s12" hidden="1">{#N/A,#N/A,FALSE,"LoanAssumptions"}</definedName>
    <definedName name="__ｓ２" localSheetId="2">{"Client Name or Project Name"}</definedName>
    <definedName name="__ｓ２" localSheetId="1">{"Client Name or Project Name"}</definedName>
    <definedName name="__ｓ２">{"Client Name or Project Name"}</definedName>
    <definedName name="__vf6" localSheetId="0" hidden="1">{#N/A,#N/A,FALSE,"Summary"}</definedName>
    <definedName name="__vf6" localSheetId="2" hidden="1">{#N/A,#N/A,FALSE,"Summary"}</definedName>
    <definedName name="__vf6" localSheetId="1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localSheetId="2" hidden="1">{#N/A,#N/A,FALSE,"LoanAssumptions"}</definedName>
    <definedName name="_16s12_" localSheetId="1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localSheetId="2" hidden="1">{#N/A,#N/A,FALSE,"OperatingAssumptions"}</definedName>
    <definedName name="_22f09_" localSheetId="1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localSheetId="2" hidden="1">{#N/A,#N/A,FALSE,"LoanAssumptions"}</definedName>
    <definedName name="_31s12_" localSheetId="1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 localSheetId="2">{"Client Name or Project Name"}</definedName>
    <definedName name="_6ｓ２_" localSheetId="1">{"Client Name or Project Name"}</definedName>
    <definedName name="_6ｓ２_">{"Client Name or Project Name"}</definedName>
    <definedName name="_73f09_" localSheetId="0" hidden="1">{#N/A,#N/A,FALSE,"OperatingAssumptions"}</definedName>
    <definedName name="_73f09_" localSheetId="2" hidden="1">{#N/A,#N/A,FALSE,"OperatingAssumptions"}</definedName>
    <definedName name="_73f09_" localSheetId="1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localSheetId="2" hidden="1">{#N/A,#N/A,FALSE,"LoanAssumptions"}</definedName>
    <definedName name="_85s12_" localSheetId="1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localSheetId="2" hidden="1">{#N/A,#N/A,FALSE,"OperatingAssumptions"}</definedName>
    <definedName name="_8f09_" localSheetId="1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 localSheetId="2">{"Client Name or Project Name"}</definedName>
    <definedName name="_asd2" localSheetId="1">{"Client Name or Project Name"}</definedName>
    <definedName name="_asd2">{"Client Name or Project Name"}</definedName>
    <definedName name="_ＤＡ2" localSheetId="2" hidden="1">{"Actual",#N/A,FALSE,"(価格)";"Market",#N/A,FALSE,"(価格)";"Plan",#N/A,FALSE,"(価格)"}</definedName>
    <definedName name="_ＤＡ2" localSheetId="1" hidden="1">{"Actual",#N/A,FALSE,"(価格)";"Market",#N/A,FALSE,"(価格)";"Plan",#N/A,FALSE,"(価格)"}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localSheetId="2" hidden="1">{#N/A,#N/A,FALSE,"OperatingAssumptions"}</definedName>
    <definedName name="_f09" localSheetId="1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localSheetId="2" hidden="1">{"ｹﾝﾄ（M)",#N/A,FALSE,"収支・日割";"ｹﾝﾄ（RD)",#N/A,FALSE,"収支・日割";"ｹﾝﾄ（PMC)",#N/A,FALSE,"収支・日割"}</definedName>
    <definedName name="_ｍｔｂ2" localSheetId="1" hidden="1">{"ｹﾝﾄ（M)",#N/A,FALSE,"収支・日割";"ｹﾝﾄ（RD)",#N/A,FALSE,"収支・日割";"ｹﾝﾄ（PMC)",#N/A,FALSE,"収支・日割"}</definedName>
    <definedName name="_ｍｔｂ2" hidden="1">{"ｹﾝﾄ（M)",#N/A,FALSE,"収支・日割";"ｹﾝﾄ（RD)",#N/A,FALSE,"収支・日割";"ｹﾝﾄ（PMC)",#N/A,FALSE,"収支・日割"}</definedName>
    <definedName name="_mtb3" localSheetId="2" hidden="1">{#N/A,#N/A,FALSE,"１";#N/A,#N/A,FALSE,"２";#N/A,#N/A,FALSE,"３";#N/A,#N/A,FALSE,"４"}</definedName>
    <definedName name="_mtb3" localSheetId="1" hidden="1">{#N/A,#N/A,FALSE,"１";#N/A,#N/A,FALSE,"２";#N/A,#N/A,FALSE,"３";#N/A,#N/A,FALSE,"４"}</definedName>
    <definedName name="_mtb3" hidden="1">{#N/A,#N/A,FALSE,"１";#N/A,#N/A,FALSE,"２";#N/A,#N/A,FALSE,"３";#N/A,#N/A,FALSE,"４"}</definedName>
    <definedName name="_ｍｔｂ5" localSheetId="2" hidden="1">{#N/A,#N/A,FALSE,"１";#N/A,#N/A,FALSE,"２";#N/A,#N/A,FALSE,"３";#N/A,#N/A,FALSE,"４"}</definedName>
    <definedName name="_ｍｔｂ5" localSheetId="1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localSheetId="2" hidden="1">{"ｹﾝﾄ（M)",#N/A,FALSE,"収支・日割";"ｹﾝﾄ（RD)",#N/A,FALSE,"収支・日割";"ｹﾝﾄ（PMC)",#N/A,FALSE,"収支・日割"}</definedName>
    <definedName name="_mtd3" localSheetId="1" hidden="1">{"ｹﾝﾄ（M)",#N/A,FALSE,"収支・日割";"ｹﾝﾄ（RD)",#N/A,FALSE,"収支・日割";"ｹﾝﾄ（PMC)",#N/A,FALSE,"収支・日割"}</definedName>
    <definedName name="_mtd3" hidden="1">{"ｹﾝﾄ（M)",#N/A,FALSE,"収支・日割";"ｹﾝﾄ（RD)",#N/A,FALSE,"収支・日割";"ｹﾝﾄ（PMC)",#N/A,FALSE,"収支・日割"}</definedName>
    <definedName name="_NM1" localSheetId="2" hidden="1">{"Actual",#N/A,FALSE,"(価格)";"Market",#N/A,FALSE,"(価格)";"Plan",#N/A,FALSE,"(価格)"}</definedName>
    <definedName name="_NM1" localSheetId="1" hidden="1">{"Actual",#N/A,FALSE,"(価格)";"Market",#N/A,FALSE,"(価格)";"Plan",#N/A,FALSE,"(価格)"}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localSheetId="2" hidden="1">{"AnnualRentRoll",#N/A,FALSE,"RentRoll"}</definedName>
    <definedName name="_pd4" localSheetId="1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localSheetId="2" hidden="1">{#N/A,#N/A,FALSE,"LoanAssumptions"}</definedName>
    <definedName name="_s12" localSheetId="1" hidden="1">{#N/A,#N/A,FALSE,"LoanAssumptions"}</definedName>
    <definedName name="_s12" hidden="1">{#N/A,#N/A,FALSE,"LoanAssumptions"}</definedName>
    <definedName name="_ｓ２" localSheetId="2">{"Client Name or Project Name"}</definedName>
    <definedName name="_ｓ２" localSheetId="1">{"Client Name or Project Name"}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localSheetId="2" hidden="1">{#N/A,#N/A,FALSE,"Summary"}</definedName>
    <definedName name="_vf6" localSheetId="1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 localSheetId="2">{"Client Name or Project Name"}</definedName>
    <definedName name="A" localSheetId="1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localSheetId="2" hidden="1">{"AnnualRentRoll",#N/A,FALSE,"RentRoll"}</definedName>
    <definedName name="aaa" localSheetId="1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localSheetId="2" hidden="1">{"MonthlyRentRoll",#N/A,FALSE,"RentRoll"}</definedName>
    <definedName name="aaaaa" localSheetId="1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localSheetId="2" hidden="1">{"AnnualRentRoll",#N/A,FALSE,"RentRoll"}</definedName>
    <definedName name="aaaaaa" localSheetId="1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localSheetId="2" hidden="1">{#N/A,#N/A,FALSE,"ExitStratigy"}</definedName>
    <definedName name="aaaaaaaa" localSheetId="1" hidden="1">{#N/A,#N/A,FALSE,"ExitStratigy"}</definedName>
    <definedName name="aaaaaaaa" hidden="1">{#N/A,#N/A,FALSE,"ExitStratigy"}</definedName>
    <definedName name="aaaaaaaaa" localSheetId="2" hidden="1">{"ｹﾝﾄ（M)",#N/A,FALSE,"収支・日割";"ｹﾝﾄ（RD)",#N/A,FALSE,"収支・日割";"ｹﾝﾄ（PMC)",#N/A,FALSE,"収支・日割"}</definedName>
    <definedName name="aaaaaaaaa" localSheetId="1" hidden="1">{"ｹﾝﾄ（M)",#N/A,FALSE,"収支・日割";"ｹﾝﾄ（RD)",#N/A,FALSE,"収支・日割";"ｹﾝﾄ（PMC)",#N/A,FALSE,"収支・日割"}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localSheetId="2" hidden="1">{"AnnualRentRoll",#N/A,FALSE,"RentRoll"}</definedName>
    <definedName name="aaaaaaaaaaaa" localSheetId="1" hidden="1">{"AnnualRentRoll",#N/A,FALSE,"RentRoll"}</definedName>
    <definedName name="aaaaaaaaaaaa" hidden="1">{"AnnualRentRoll",#N/A,FALSE,"RentRoll"}</definedName>
    <definedName name="aaaseede" localSheetId="2" hidden="1">{"Actual",#N/A,FALSE,"(価格)";"Market",#N/A,FALSE,"(価格)";"Plan",#N/A,FALSE,"(価格)"}</definedName>
    <definedName name="aaaseede" localSheetId="1" hidden="1">{"Actual",#N/A,FALSE,"(価格)";"Market",#N/A,FALSE,"(価格)";"Plan",#N/A,FALSE,"(価格)"}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localSheetId="2" hidden="1">{"MonthlyRentRoll",#N/A,FALSE,"RentRoll"}</definedName>
    <definedName name="aab" localSheetId="1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localSheetId="2" hidden="1">{#N/A,#N/A,FALSE,"１";#N/A,#N/A,FALSE,"２";#N/A,#N/A,FALSE,"３";#N/A,#N/A,FALSE,"４"}</definedName>
    <definedName name="aaes" localSheetId="1" hidden="1">{#N/A,#N/A,FALSE,"１";#N/A,#N/A,FALSE,"２";#N/A,#N/A,FALSE,"３";#N/A,#N/A,FALSE,"４"}</definedName>
    <definedName name="aaes" hidden="1">{#N/A,#N/A,FALSE,"１";#N/A,#N/A,FALSE,"２";#N/A,#N/A,FALSE,"３";#N/A,#N/A,FALSE,"４"}</definedName>
    <definedName name="aawt" localSheetId="2" hidden="1">{"ｹﾝﾄ（M)",#N/A,FALSE,"収支・日割";"ｹﾝﾄ（RD)",#N/A,FALSE,"収支・日割";"ｹﾝﾄ（PMC)",#N/A,FALSE,"収支・日割"}</definedName>
    <definedName name="aawt" localSheetId="1" hidden="1">{"ｹﾝﾄ（M)",#N/A,FALSE,"収支・日割";"ｹﾝﾄ（RD)",#N/A,FALSE,"収支・日割";"ｹﾝﾄ（PMC)",#N/A,FALSE,"収支・日割"}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localSheetId="2" hidden="1">{#N/A,#N/A,FALSE,"ExitStratigy"}</definedName>
    <definedName name="abab" localSheetId="1" hidden="1">{#N/A,#N/A,FALSE,"ExitStratigy"}</definedName>
    <definedName name="abab" hidden="1">{#N/A,#N/A,FALSE,"ExitStratigy"}</definedName>
    <definedName name="abc" localSheetId="2">#N/A</definedName>
    <definedName name="abc" localSheetId="1">#N/A</definedName>
    <definedName name="abc">#N/A</definedName>
    <definedName name="ABFlag">#REF!</definedName>
    <definedName name="ac" localSheetId="0">{"Client Name or Project Name"}</definedName>
    <definedName name="ac" localSheetId="2">{"Client Name or Project Name"}</definedName>
    <definedName name="ac" localSheetId="1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localSheetId="2" hidden="1">{"MonthlyRentRoll",#N/A,FALSE,"RentRoll"}</definedName>
    <definedName name="adf" localSheetId="1" hidden="1">{"MonthlyRentRoll",#N/A,FALSE,"RentRoll"}</definedName>
    <definedName name="adf" hidden="1">{"MonthlyRentRoll",#N/A,FALSE,"RentRoll"}</definedName>
    <definedName name="Aida" localSheetId="2">#N/A</definedName>
    <definedName name="Aida" localSheetId="1">#N/A</definedName>
    <definedName name="Aida">#N/A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 localSheetId="2">{2}</definedName>
    <definedName name="AllTable" localSheetId="1">{2}</definedName>
    <definedName name="AllTable">{2}</definedName>
    <definedName name="AllTables" localSheetId="0">{2}</definedName>
    <definedName name="AllTables" localSheetId="2">{2}</definedName>
    <definedName name="AllTables" localSheetId="1">{2}</definedName>
    <definedName name="AllTables">{2}</definedName>
    <definedName name="alter" localSheetId="0">{2}</definedName>
    <definedName name="alter" localSheetId="2">{2}</definedName>
    <definedName name="alter" localSheetId="1">{2}</definedName>
    <definedName name="alter">{2}</definedName>
    <definedName name="AMOUNT">#REF!</definedName>
    <definedName name="ando" localSheetId="0" hidden="1">{"'下期集計（10.27迄・速報値）'!$Q$16"}</definedName>
    <definedName name="ando" localSheetId="2" hidden="1">{"'下期集計（10.27迄・速報値）'!$Q$16"}</definedName>
    <definedName name="ando" localSheetId="1" hidden="1">{"'下期集計（10.27迄・速報値）'!$Q$16"}</definedName>
    <definedName name="ando" hidden="1">{"'下期集計（10.27迄・速報値）'!$Q$16"}</definedName>
    <definedName name="anniversay" localSheetId="2" hidden="1">{"AnnualRentRoll",#N/A,FALSE,"RentRoll"}</definedName>
    <definedName name="anniversay" localSheetId="1" hidden="1">{"AnnualRentRoll",#N/A,FALSE,"RentRoll"}</definedName>
    <definedName name="anniversay" hidden="1">{"AnnualRentRoll",#N/A,FALSE,"RentRoll"}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nv" localSheetId="2" hidden="1">{#N/A,#N/A,FALSE,"PropertyInfo"}</definedName>
    <definedName name="annv" localSheetId="1" hidden="1">{#N/A,#N/A,FALSE,"PropertyInfo"}</definedName>
    <definedName name="annv" hidden="1">{#N/A,#N/A,FALSE,"PropertyInfo"}</definedName>
    <definedName name="anscount" hidden="1">3</definedName>
    <definedName name="Aoyama">'[7]Ikoma Data'!$A$122</definedName>
    <definedName name="aqw" localSheetId="2" hidden="1">{#N/A,#N/A,FALSE,"PropertyInfo"}</definedName>
    <definedName name="aqw" localSheetId="1" hidden="1">{#N/A,#N/A,FALSE,"PropertyInfo"}</definedName>
    <definedName name="aqw" hidden="1">{#N/A,#N/A,FALSE,"PropertyInfo"}</definedName>
    <definedName name="archon" localSheetId="2" hidden="1">{"page1",#N/A,FALSE,"Sheet1";"page2",#N/A,FALSE,"Sheet1"}</definedName>
    <definedName name="archon" localSheetId="1" hidden="1">{"page1",#N/A,FALSE,"Sheet1";"page2",#N/A,FALSE,"Sheet1"}</definedName>
    <definedName name="archon" hidden="1">{"page1",#N/A,FALSE,"Sheet1";"page2",#N/A,FALSE,"Sheet1"}</definedName>
    <definedName name="as" localSheetId="0">{"Client Name or Project Name"}</definedName>
    <definedName name="as" localSheetId="2">{"Client Name or Project Name"}</definedName>
    <definedName name="as" localSheetId="1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localSheetId="2" hidden="1">{"Actual",#N/A,FALSE,"(価格)";"Market",#N/A,FALSE,"(価格)";"Plan",#N/A,FALSE,"(価格)"}</definedName>
    <definedName name="asaw" localSheetId="1" hidden="1">{"Actual",#N/A,FALSE,"(価格)";"Market",#N/A,FALSE,"(価格)";"Plan",#N/A,FALSE,"(価格)"}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 localSheetId="2">{"Client Name or Project Name"}</definedName>
    <definedName name="ａｓｄ" localSheetId="1">{"Client Name or Project Name"}</definedName>
    <definedName name="ａｓｄ">{"Client Name or Project Name"}</definedName>
    <definedName name="asdfq2" localSheetId="0" hidden="1">{#N/A,#N/A,FALSE,"LoanAssumptions"}</definedName>
    <definedName name="asdfq2" localSheetId="2" hidden="1">{#N/A,#N/A,FALSE,"LoanAssumptions"}</definedName>
    <definedName name="asdfq2" localSheetId="1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localSheetId="2" hidden="1">{"AnnualRentRoll",#N/A,FALSE,"RentRoll"}</definedName>
    <definedName name="asdnf" localSheetId="1" hidden="1">{"AnnualRentRoll",#N/A,FALSE,"RentRoll"}</definedName>
    <definedName name="asdnf" hidden="1">{"AnnualRentRoll",#N/A,FALSE,"RentRoll"}</definedName>
    <definedName name="asdtrre" localSheetId="2" hidden="1">{#N/A,#N/A,FALSE,"１";#N/A,#N/A,FALSE,"２";#N/A,#N/A,FALSE,"３";#N/A,#N/A,FALSE,"４"}</definedName>
    <definedName name="asdtrre" localSheetId="1" hidden="1">{#N/A,#N/A,FALSE,"１";#N/A,#N/A,FALSE,"２";#N/A,#N/A,FALSE,"３";#N/A,#N/A,FALSE,"４"}</definedName>
    <definedName name="asdtrre" hidden="1">{#N/A,#N/A,FALSE,"１";#N/A,#N/A,FALSE,"２";#N/A,#N/A,FALSE,"３";#N/A,#N/A,FALSE,"４"}</definedName>
    <definedName name="ase" localSheetId="2" hidden="1">{"Actual",#N/A,FALSE,"(価格)";"Market",#N/A,FALSE,"(価格)";"Plan",#N/A,FALSE,"(価格)"}</definedName>
    <definedName name="ase" localSheetId="1" hidden="1">{"Actual",#N/A,FALSE,"(価格)";"Market",#N/A,FALSE,"(価格)";"Plan",#N/A,FALSE,"(価格)"}</definedName>
    <definedName name="ase" hidden="1">{"Actual",#N/A,FALSE,"(価格)";"Market",#N/A,FALSE,"(価格)";"Plan",#N/A,FALSE,"(価格)"}</definedName>
    <definedName name="asertrf" localSheetId="2" hidden="1">{#N/A,#N/A,FALSE,"１";#N/A,#N/A,FALSE,"２";#N/A,#N/A,FALSE,"３";#N/A,#N/A,FALSE,"４"}</definedName>
    <definedName name="asertrf" localSheetId="1" hidden="1">{#N/A,#N/A,FALSE,"１";#N/A,#N/A,FALSE,"２";#N/A,#N/A,FALSE,"３";#N/A,#N/A,FALSE,"４"}</definedName>
    <definedName name="asertrf" hidden="1">{#N/A,#N/A,FALSE,"１";#N/A,#N/A,FALSE,"２";#N/A,#N/A,FALSE,"３";#N/A,#N/A,FALSE,"４"}</definedName>
    <definedName name="aserttgfd" localSheetId="2" hidden="1">{"Actual",#N/A,FALSE,"(価格)";"Market",#N/A,FALSE,"(価格)";"Plan",#N/A,FALSE,"(価格)"}</definedName>
    <definedName name="aserttgfd" localSheetId="1" hidden="1">{"Actual",#N/A,FALSE,"(価格)";"Market",#N/A,FALSE,"(価格)";"Plan",#N/A,FALSE,"(価格)"}</definedName>
    <definedName name="aserttgfd" hidden="1">{"Actual",#N/A,FALSE,"(価格)";"Market",#N/A,FALSE,"(価格)";"Plan",#N/A,FALSE,"(価格)"}</definedName>
    <definedName name="asssssse" localSheetId="2" hidden="1">{"ｹﾝﾄ（M)",#N/A,FALSE,"収支・日割";"ｹﾝﾄ（RD)",#N/A,FALSE,"収支・日割";"ｹﾝﾄ（PMC)",#N/A,FALSE,"収支・日割"}</definedName>
    <definedName name="asssssse" localSheetId="1" hidden="1">{"ｹﾝﾄ（M)",#N/A,FALSE,"収支・日割";"ｹﾝﾄ（RD)",#N/A,FALSE,"収支・日割";"ｹﾝﾄ（PMC)",#N/A,FALSE,"収支・日割"}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localSheetId="2" hidden="1">{#N/A,#N/A,FALSE,"１";#N/A,#N/A,FALSE,"２";#N/A,#N/A,FALSE,"３";#N/A,#N/A,FALSE,"４"}</definedName>
    <definedName name="Atlas" localSheetId="1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localSheetId="2" hidden="1">{"AnnualRentRoll",#N/A,FALSE,"RentRoll"}</definedName>
    <definedName name="attach" localSheetId="1" hidden="1">{"AnnualRentRoll",#N/A,FALSE,"RentRoll"}</definedName>
    <definedName name="attach" hidden="1">{"AnnualRentRoll",#N/A,FALSE,"RentRoll"}</definedName>
    <definedName name="attachrokko" localSheetId="0" hidden="1">{#N/A,#N/A,FALSE,"PropertyInfo"}</definedName>
    <definedName name="attachrokko" localSheetId="2" hidden="1">{#N/A,#N/A,FALSE,"PropertyInfo"}</definedName>
    <definedName name="attachrokko" localSheetId="1" hidden="1">{#N/A,#N/A,FALSE,"PropertyInfo"}</definedName>
    <definedName name="attachrokko" hidden="1">{#N/A,#N/A,FALSE,"PropertyInfo"}</definedName>
    <definedName name="awet" localSheetId="2" hidden="1">{"ｹﾝﾄ（M)",#N/A,FALSE,"収支・日割";"ｹﾝﾄ（RD)",#N/A,FALSE,"収支・日割";"ｹﾝﾄ（PMC)",#N/A,FALSE,"収支・日割"}</definedName>
    <definedName name="awet" localSheetId="1" hidden="1">{"ｹﾝﾄ（M)",#N/A,FALSE,"収支・日割";"ｹﾝﾄ（RD)",#N/A,FALSE,"収支・日割";"ｹﾝﾄ（PMC)",#N/A,FALSE,"収支・日割"}</definedName>
    <definedName name="awet" hidden="1">{"ｹﾝﾄ（M)",#N/A,FALSE,"収支・日割";"ｹﾝﾄ（RD)",#N/A,FALSE,"収支・日割";"ｹﾝﾄ（PMC)",#N/A,FALSE,"収支・日割"}</definedName>
    <definedName name="AYAKO" localSheetId="2" hidden="1">{#N/A,#N/A,FALSE,"PropertyInfo"}</definedName>
    <definedName name="AYAKO" localSheetId="1" hidden="1">{#N/A,#N/A,FALSE,"PropertyInfo"}</definedName>
    <definedName name="AYAKO" hidden="1">{#N/A,#N/A,FALSE,"PropertyInfo"}</definedName>
    <definedName name="Ｂ" localSheetId="0">{"Client Name or Project Name"}</definedName>
    <definedName name="Ｂ" localSheetId="2">{"Client Name or Project Name"}</definedName>
    <definedName name="Ｂ" localSheetId="1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localSheetId="2" hidden="1">{#N/A,#N/A,FALSE,"Fund-II"}</definedName>
    <definedName name="bbb" localSheetId="1" hidden="1">{#N/A,#N/A,FALSE,"Fund-II"}</definedName>
    <definedName name="bbb" hidden="1">{#N/A,#N/A,FALSE,"Fund-II"}</definedName>
    <definedName name="ｂｂｂｂ" localSheetId="0" hidden="1">{"グラフ",#N/A,FALSE,"全社実績月次推移"}</definedName>
    <definedName name="ｂｂｂｂ" localSheetId="2" hidden="1">{"グラフ",#N/A,FALSE,"全社実績月次推移"}</definedName>
    <definedName name="ｂｂｂｂ" localSheetId="1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localSheetId="2" hidden="1">{#N/A,#N/A,FALSE,"本部経費 "}</definedName>
    <definedName name="ｂｂｂｂｂ" localSheetId="1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localSheetId="2" hidden="1">{#N/A,#N/A,FALSE,"Summary"}</definedName>
    <definedName name="bcglappli" localSheetId="1" hidden="1">{#N/A,#N/A,FALSE,"Summary"}</definedName>
    <definedName name="bcglappli" hidden="1">{#N/A,#N/A,FALSE,"Summary"}</definedName>
    <definedName name="Beachwood" localSheetId="2" hidden="1">{"p",#N/A,FALSE,"Sheet1";"p 2",#N/A,FALSE,"Sheet1";"p 3",#N/A,FALSE,"Sheet1"}</definedName>
    <definedName name="Beachwood" localSheetId="1" hidden="1">{"p",#N/A,FALSE,"Sheet1";"p 2",#N/A,FALSE,"Sheet1";"p 3",#N/A,FALSE,"Sheet1"}</definedName>
    <definedName name="Beachwood" hidden="1">{"p",#N/A,FALSE,"Sheet1";"p 2",#N/A,FALSE,"Sheet1";"p 3",#N/A,FALSE,"Sheet1"}</definedName>
    <definedName name="Beachwood_1" localSheetId="2" hidden="1">{"p",#N/A,FALSE,"Sheet1";"p 2",#N/A,FALSE,"Sheet1";"p 3",#N/A,FALSE,"Sheet1"}</definedName>
    <definedName name="Beachwood_1" localSheetId="1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localSheetId="2" hidden="1">{#N/A,#N/A,FALSE,"ExitStratigy"}</definedName>
    <definedName name="bv" localSheetId="1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localSheetId="2" hidden="1">{"'下期集計（10.27迄・速報値）'!$Q$16"}</definedName>
    <definedName name="chiho" localSheetId="1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 localSheetId="2">#N/A</definedName>
    <definedName name="clearSelects" localSheetId="1">#N/A</definedName>
    <definedName name="clearSelects">#N/A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MPS" hidden="1">255</definedName>
    <definedName name="conm" localSheetId="0" hidden="1">{"AnnualRentRoll",#N/A,FALSE,"RentRoll"}</definedName>
    <definedName name="conm" localSheetId="2" hidden="1">{"AnnualRentRoll",#N/A,FALSE,"RentRoll"}</definedName>
    <definedName name="conm" localSheetId="1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localSheetId="2" hidden="1">{#N/A,#N/A,FALSE,"OperatingAssumptions"}</definedName>
    <definedName name="copy" localSheetId="1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localSheetId="2" hidden="1">{"グラフ",#N/A,FALSE,"全社実績月次推移"}</definedName>
    <definedName name="ＣＶＣＶＣ" localSheetId="1" hidden="1">{"グラフ",#N/A,FALSE,"全社実績月次推移"}</definedName>
    <definedName name="ＣＶＣＶＣ" hidden="1">{"グラフ",#N/A,FALSE,"全社実績月次推移"}</definedName>
    <definedName name="D">#REF!</definedName>
    <definedName name="DA" localSheetId="2" hidden="1">{"Actual",#N/A,FALSE,"(価格)";"Market",#N/A,FALSE,"(価格)";"Plan",#N/A,FALSE,"(価格)"}</definedName>
    <definedName name="DA" localSheetId="1" hidden="1">{"Actual",#N/A,FALSE,"(価格)";"Market",#N/A,FALSE,"(価格)";"Plan",#N/A,FALSE,"(価格)"}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 localSheetId="2">{"Client Name or Project Name"}</definedName>
    <definedName name="dc" localSheetId="1">{"Client Name or Project Name"}</definedName>
    <definedName name="dc">{"Client Name or Project Name"}</definedName>
    <definedName name="ｄｄｄｄｄｄ" localSheetId="2">{"Client Name or Project Name"}</definedName>
    <definedName name="ｄｄｄｄｄｄ" localSheetId="1">{"Client Name or Project Name"}</definedName>
    <definedName name="ｄｄｄｄｄｄ">{"Client Name or Project Name"}</definedName>
    <definedName name="ddees" localSheetId="2" hidden="1">{"ｹﾝﾄ（M)",#N/A,FALSE,"収支・日割";"ｹﾝﾄ（RD)",#N/A,FALSE,"収支・日割";"ｹﾝﾄ（PMC)",#N/A,FALSE,"収支・日割"}</definedName>
    <definedName name="ddees" localSheetId="1" hidden="1">{"ｹﾝﾄ（M)",#N/A,FALSE,"収支・日割";"ｹﾝﾄ（RD)",#N/A,FALSE,"収支・日割";"ｹﾝﾄ（PMC)",#N/A,FALSE,"収支・日割"}</definedName>
    <definedName name="ddees" hidden="1">{"ｹﾝﾄ（M)",#N/A,FALSE,"収支・日割";"ｹﾝﾄ（RD)",#N/A,FALSE,"収支・日割";"ｹﾝﾄ（PMC)",#N/A,FALSE,"収支・日割"}</definedName>
    <definedName name="ddeew" localSheetId="2" hidden="1">{"ｹﾝﾄ（M)",#N/A,FALSE,"収支・日割";"ｹﾝﾄ（RD)",#N/A,FALSE,"収支・日割";"ｹﾝﾄ（PMC)",#N/A,FALSE,"収支・日割"}</definedName>
    <definedName name="ddeew" localSheetId="1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localSheetId="2" hidden="1">{#N/A,#N/A,FALSE,"5-1";#N/A,#N/A,FALSE,"5-2";#N/A,#N/A,FALSE,"5-6";#N/A,#N/A,FALSE,"5-9";#N/A,#N/A,FALSE,"5-15";#N/A,#N/A,FALSE,"5-32";#N/A,#N/A,FALSE,"5-34"}</definedName>
    <definedName name="deewaa" localSheetId="1" hidden="1">{#N/A,#N/A,FALSE,"5-1";#N/A,#N/A,FALSE,"5-2";#N/A,#N/A,FALSE,"5-6";#N/A,#N/A,FALSE,"5-9";#N/A,#N/A,FALSE,"5-15";#N/A,#N/A,FALSE,"5-32";#N/A,#N/A,FALSE,"5-34"}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localSheetId="2" hidden="1">{"Actual",#N/A,FALSE,"(価格)";"Market",#N/A,FALSE,"(価格)";"Plan",#N/A,FALSE,"(価格)"}</definedName>
    <definedName name="dere" localSheetId="1" hidden="1">{"Actual",#N/A,FALSE,"(価格)";"Market",#N/A,FALSE,"(価格)";"Plan",#N/A,FALSE,"(価格)"}</definedName>
    <definedName name="dere" hidden="1">{"Actual",#N/A,FALSE,"(価格)";"Market",#N/A,FALSE,"(価格)";"Plan",#N/A,FALSE,"(価格)"}</definedName>
    <definedName name="desser" localSheetId="2" hidden="1">{"ｹﾝﾄ（M)",#N/A,FALSE,"収支・日割";"ｹﾝﾄ（RD)",#N/A,FALSE,"収支・日割";"ｹﾝﾄ（PMC)",#N/A,FALSE,"収支・日割"}</definedName>
    <definedName name="desser" localSheetId="1" hidden="1">{"ｹﾝﾄ（M)",#N/A,FALSE,"収支・日割";"ｹﾝﾄ（RD)",#N/A,FALSE,"収支・日割";"ｹﾝﾄ（PMC)",#N/A,FALSE,"収支・日割"}</definedName>
    <definedName name="desser" hidden="1">{"ｹﾝﾄ（M)",#N/A,FALSE,"収支・日割";"ｹﾝﾄ（RD)",#N/A,FALSE,"収支・日割";"ｹﾝﾄ（PMC)",#N/A,FALSE,"収支・日割"}</definedName>
    <definedName name="dews" localSheetId="2" hidden="1">{"Actual",#N/A,FALSE,"(価格)";"Market",#N/A,FALSE,"(価格)";"Plan",#N/A,FALSE,"(価格)"}</definedName>
    <definedName name="dews" localSheetId="1" hidden="1">{"Actual",#N/A,FALSE,"(価格)";"Market",#N/A,FALSE,"(価格)";"Plan",#N/A,FALSE,"(価格)"}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localSheetId="2" hidden="1">{"AnnualRentRoll",#N/A,FALSE,"RentRoll"}</definedName>
    <definedName name="dfjkls" localSheetId="1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localSheetId="2" hidden="1">{#N/A,#N/A,TRUE,"Summary";"AnnualRentRoll",#N/A,TRUE,"RentRoll";#N/A,#N/A,TRUE,"ExitStratigy";#N/A,#N/A,TRUE,"OperatingAssumptions"}</definedName>
    <definedName name="dfjr" localSheetId="1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localSheetId="2" hidden="1">{"MonthlyRentRoll",#N/A,FALSE,"RentRoll"}</definedName>
    <definedName name="dfsru" localSheetId="1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localSheetId="2" hidden="1">{"Actual",#N/A,FALSE,"(価格)";"Market",#N/A,FALSE,"(価格)";"Plan",#N/A,FALSE,"(価格)"}</definedName>
    <definedName name="drhfdd" localSheetId="1" hidden="1">{"Actual",#N/A,FALSE,"(価格)";"Market",#N/A,FALSE,"(価格)";"Plan",#N/A,FALSE,"(価格)"}</definedName>
    <definedName name="drhfdd" hidden="1">{"Actual",#N/A,FALSE,"(価格)";"Market",#N/A,FALSE,"(価格)";"Plan",#N/A,FALSE,"(価格)"}</definedName>
    <definedName name="drre" localSheetId="2" hidden="1">{#N/A,#N/A,FALSE,"１";#N/A,#N/A,FALSE,"２";#N/A,#N/A,FALSE,"３";#N/A,#N/A,FALSE,"４"}</definedName>
    <definedName name="drre" localSheetId="1" hidden="1">{#N/A,#N/A,FALSE,"１";#N/A,#N/A,FALSE,"２";#N/A,#N/A,FALSE,"３";#N/A,#N/A,FALSE,"４"}</definedName>
    <definedName name="drre" hidden="1">{#N/A,#N/A,FALSE,"１";#N/A,#N/A,FALSE,"２";#N/A,#N/A,FALSE,"３";#N/A,#N/A,FALSE,"４"}</definedName>
    <definedName name="dsd" localSheetId="2" hidden="1">{"Actual",#N/A,FALSE,"(価格)";"Market",#N/A,FALSE,"(価格)";"Plan",#N/A,FALSE,"(価格)"}</definedName>
    <definedName name="dsd" localSheetId="1" hidden="1">{"Actual",#N/A,FALSE,"(価格)";"Market",#N/A,FALSE,"(価格)";"Plan",#N/A,FALSE,"(価格)"}</definedName>
    <definedName name="dsd" hidden="1">{"Actual",#N/A,FALSE,"(価格)";"Market",#N/A,FALSE,"(価格)";"Plan",#N/A,FALSE,"(価格)"}</definedName>
    <definedName name="dwas" localSheetId="2" hidden="1">{"Actual",#N/A,FALSE,"(価格)";"Market",#N/A,FALSE,"(価格)";"Plan",#N/A,FALSE,"(価格)"}</definedName>
    <definedName name="dwas" localSheetId="1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localSheetId="2" hidden="1">{"ｹﾝﾄ（M)",#N/A,FALSE,"収支・日割";"ｹﾝﾄ（RD)",#N/A,FALSE,"収支・日割";"ｹﾝﾄ（PMC)",#N/A,FALSE,"収支・日割"}</definedName>
    <definedName name="eert3" localSheetId="1" hidden="1">{"ｹﾝﾄ（M)",#N/A,FALSE,"収支・日割";"ｹﾝﾄ（RD)",#N/A,FALSE,"収支・日割";"ｹﾝﾄ（PMC)",#N/A,FALSE,"収支・日割"}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localSheetId="2" hidden="1">{"AnnualRentRoll",#N/A,FALSE,"RentRoll"}</definedName>
    <definedName name="ELV" localSheetId="1" hidden="1">{"AnnualRentRoll",#N/A,FALSE,"RentRoll"}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localSheetId="2" hidden="1">{#N/A,#N/A,FALSE,"OperatingAssumptions"}</definedName>
    <definedName name="er" localSheetId="1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localSheetId="2" hidden="1">{"AnnualRentRoll",#N/A,FALSE,"RentRoll"}</definedName>
    <definedName name="erifu" localSheetId="1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localSheetId="2" hidden="1">{#N/A,#N/A,FALSE,"Summary"}</definedName>
    <definedName name="eriuf" localSheetId="1" hidden="1">{#N/A,#N/A,FALSE,"Summary"}</definedName>
    <definedName name="eriuf" hidden="1">{#N/A,#N/A,FALSE,"Summary"}</definedName>
    <definedName name="erjkfu" localSheetId="0" hidden="1">{#N/A,#N/A,FALSE,"LoanAssumptions"}</definedName>
    <definedName name="erjkfu" localSheetId="2" hidden="1">{#N/A,#N/A,FALSE,"LoanAssumptions"}</definedName>
    <definedName name="erjkfu" localSheetId="1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localSheetId="2" hidden="1">{#N/A,#N/A,FALSE,"LoanAssumptions"}</definedName>
    <definedName name="erkju" localSheetId="1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localSheetId="2" hidden="1">{"AnnualRentRoll",#N/A,FALSE,"RentRoll"}</definedName>
    <definedName name="erlkjf" localSheetId="1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localSheetId="2" hidden="1">{"MonthlyRentRoll",#N/A,FALSE,"RentRoll"}</definedName>
    <definedName name="erlkjuf" localSheetId="1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localSheetId="2" hidden="1">{"AnnualRentRoll",#N/A,FALSE,"RentRoll"}</definedName>
    <definedName name="errr" localSheetId="1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localSheetId="2" hidden="1">{"AnnualRentRoll",#N/A,FALSE,"RentRoll"}</definedName>
    <definedName name="errrr" localSheetId="1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localSheetId="2" hidden="1">{"AnnualRentRoll",#N/A,FALSE,"RentRoll"}</definedName>
    <definedName name="errrrr" localSheetId="1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localSheetId="2" hidden="1">{"AnnualRentRoll",#N/A,FALSE,"RentRoll"}</definedName>
    <definedName name="errrrri" localSheetId="1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localSheetId="2" hidden="1">{"MonthlyRentRoll",#N/A,FALSE,"RentRoll"}</definedName>
    <definedName name="eru" localSheetId="1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localSheetId="2" hidden="1">{"MonthlyRentRoll",#N/A,FALSE,"RentRoll"}</definedName>
    <definedName name="eruf" localSheetId="1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localSheetId="2" hidden="1">{"AnnualRentRoll",#N/A,FALSE,"RentRoll"}</definedName>
    <definedName name="erukffffffffff" localSheetId="1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localSheetId="2" hidden="1">{#N/A,#N/A,TRUE,"Summary";"AnnualRentRoll",#N/A,TRUE,"RentRoll";#N/A,#N/A,TRUE,"ExitStratigy";#N/A,#N/A,TRUE,"OperatingAssumptions"}</definedName>
    <definedName name="erus" localSheetId="1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localSheetId="2" hidden="1">{"AnnualRentRoll",#N/A,FALSE,"RentRoll"}</definedName>
    <definedName name="eruvvvv" localSheetId="1" hidden="1">{"AnnualRentRoll",#N/A,FALSE,"RentRoll"}</definedName>
    <definedName name="eruvvvv" hidden="1">{"AnnualRentRoll",#N/A,FALSE,"RentRoll"}</definedName>
    <definedName name="eseff" localSheetId="2" hidden="1">{"ｹﾝﾄ（M)",#N/A,FALSE,"収支・日割";"ｹﾝﾄ（RD)",#N/A,FALSE,"収支・日割";"ｹﾝﾄ（PMC)",#N/A,FALSE,"収支・日割"}</definedName>
    <definedName name="eseff" localSheetId="1" hidden="1">{"ｹﾝﾄ（M)",#N/A,FALSE,"収支・日割";"ｹﾝﾄ（RD)",#N/A,FALSE,"収支・日割";"ｹﾝﾄ（PMC)",#N/A,FALSE,"収支・日割"}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localSheetId="2" hidden="1">{#N/A,#N/A,FALSE,"Summary"}</definedName>
    <definedName name="eurf" localSheetId="1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 localSheetId="2">{"Client Name or Project Name"}</definedName>
    <definedName name="Expense" localSheetId="1">{"Client Name or Project Name"}</definedName>
    <definedName name="Expense">{"Client Name or Project Name"}</definedName>
    <definedName name="_xlnm.Extract">#REF!</definedName>
    <definedName name="f">#REF!</definedName>
    <definedName name="fafa" localSheetId="2" hidden="1">{"AnnualRentRoll",#N/A,FALSE,"RentRoll"}</definedName>
    <definedName name="fafa" localSheetId="1" hidden="1">{"AnnualRentRoll",#N/A,FALSE,"RentRoll"}</definedName>
    <definedName name="fafa" hidden="1">{"AnnualRentRoll",#N/A,FALSE,"RentRoll"}</definedName>
    <definedName name="fbam" localSheetId="2">{"Client Name or Project Name"}</definedName>
    <definedName name="fbam" localSheetId="1">{"Client Name or Project Name"}</definedName>
    <definedName name="fbam">{"Client Name or Project Name"}</definedName>
    <definedName name="ＦＤ" hidden="1">'[25]#REF'!$B$11:$H$11</definedName>
    <definedName name="fe" localSheetId="2">#N/A</definedName>
    <definedName name="fe" localSheetId="1">#N/A</definedName>
    <definedName name="fe">#N/A</definedName>
    <definedName name="ferudr" localSheetId="0" hidden="1">{#N/A,#N/A,FALSE,"OperatingAssumptions"}</definedName>
    <definedName name="ferudr" localSheetId="2" hidden="1">{#N/A,#N/A,FALSE,"OperatingAssumptions"}</definedName>
    <definedName name="ferudr" localSheetId="1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localSheetId="2" hidden="1">{#N/A,#N/A,FALSE,"LoanAssumptions"}</definedName>
    <definedName name="ferul" localSheetId="1" hidden="1">{#N/A,#N/A,FALSE,"LoanAssumptions"}</definedName>
    <definedName name="ferul" hidden="1">{#N/A,#N/A,FALSE,"LoanAssumptions"}</definedName>
    <definedName name="ｆｆ" localSheetId="2">{"Client Name or Project Name"}</definedName>
    <definedName name="ｆｆ" localSheetId="1">{"Client Name or Project Name"}</definedName>
    <definedName name="ｆｆ">{"Client Name or Project Name"}</definedName>
    <definedName name="ffff" localSheetId="2" hidden="1">{"ｹﾝﾄ（M)",#N/A,FALSE,"収支・日割";"ｹﾝﾄ（RD)",#N/A,FALSE,"収支・日割";"ｹﾝﾄ（PMC)",#N/A,FALSE,"収支・日割"}</definedName>
    <definedName name="ffff" localSheetId="1" hidden="1">{"ｹﾝﾄ（M)",#N/A,FALSE,"収支・日割";"ｹﾝﾄ（RD)",#N/A,FALSE,"収支・日割";"ｹﾝﾄ（PMC)",#N/A,FALSE,"収支・日割"}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 localSheetId="2">#N/A</definedName>
    <definedName name="fklajlkjfa" localSheetId="1">#N/A</definedName>
    <definedName name="fklajlkjfa">#N/A</definedName>
    <definedName name="FLG">#REF!</definedName>
    <definedName name="frlku" localSheetId="0" hidden="1">{"AnnualRentRoll",#N/A,FALSE,"RentRoll"}</definedName>
    <definedName name="frlku" localSheetId="2" hidden="1">{"AnnualRentRoll",#N/A,FALSE,"RentRoll"}</definedName>
    <definedName name="frlku" localSheetId="1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localSheetId="2" hidden="1">{#N/A,#N/A,FALSE,"ExitStratigy"}</definedName>
    <definedName name="furu" localSheetId="1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 localSheetId="2">#N/A</definedName>
    <definedName name="ge" localSheetId="1">#N/A</definedName>
    <definedName name="ge">#N/A</definedName>
    <definedName name="getGroup" localSheetId="2">#N/A</definedName>
    <definedName name="getGroup" localSheetId="1">#N/A</definedName>
    <definedName name="getGroup">#N/A</definedName>
    <definedName name="GG">#REF!</definedName>
    <definedName name="ＧＧＧ" hidden="1">#REF!</definedName>
    <definedName name="gggs" localSheetId="0" hidden="1">{#N/A,#N/A,FALSE,"LoanAssumptions"}</definedName>
    <definedName name="gggs" localSheetId="2" hidden="1">{#N/A,#N/A,FALSE,"LoanAssumptions"}</definedName>
    <definedName name="gggs" localSheetId="1" hidden="1">{#N/A,#N/A,FALSE,"LoanAssumptions"}</definedName>
    <definedName name="gggs" hidden="1">{#N/A,#N/A,FALSE,"LoanAssumptions"}</definedName>
    <definedName name="Ginza">'[7]Ikoma Data'!$A$73</definedName>
    <definedName name="ｇｌｇｌ" localSheetId="2">{"Client Name or Project Name"}</definedName>
    <definedName name="ｇｌｇｌ" localSheetId="1">{"Client Name or Project Name"}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localSheetId="2" hidden="1">{#N/A,#N/A,FALSE,"ExitStratigy"}</definedName>
    <definedName name="gs" localSheetId="1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localSheetId="2" hidden="1">{#N/A,#N/A,FALSE,"LoanAssumptions"}</definedName>
    <definedName name="hate" localSheetId="1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localSheetId="2" hidden="1">{"AnnualRentRoll",#N/A,FALSE,"RentRoll"}</definedName>
    <definedName name="hgkdj" localSheetId="1" hidden="1">{"AnnualRentRoll",#N/A,FALSE,"RentRoll"}</definedName>
    <definedName name="hgkdj" hidden="1">{"AnnualRentRoll",#N/A,FALSE,"RentRoll"}</definedName>
    <definedName name="hgkdj_1" localSheetId="2" hidden="1">{"AnnualRentRoll",#N/A,FALSE,"RentRoll"}</definedName>
    <definedName name="hgkdj_1" localSheetId="1" hidden="1">{"AnnualRentRoll",#N/A,FALSE,"RentRoll"}</definedName>
    <definedName name="hgkdj_1" hidden="1">{"AnnualRentRoll",#N/A,FALSE,"RentRoll"}</definedName>
    <definedName name="ｈｈ" localSheetId="2">{"Client Name or Project Name"}</definedName>
    <definedName name="ｈｈ" localSheetId="1">{"Client Name or Project Name"}</definedName>
    <definedName name="ｈｈ">{"Client Name or Project Name"}</definedName>
    <definedName name="ｈｈｈ" hidden="1">[29]Book1!#REF!</definedName>
    <definedName name="ｈｈｈｈｈｈ" localSheetId="2">{"Client Name or Project Name"}</definedName>
    <definedName name="ｈｈｈｈｈｈ" localSheetId="1">{"Client Name or Project Name"}</definedName>
    <definedName name="ｈｈｈｈｈｈ">{"Client Name or Project Name"}</definedName>
    <definedName name="HigaIkebukuro">'[7]Ikoma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localSheetId="2" hidden="1">{#N/A,#N/A,FALSE,"PropertyInfo"}</definedName>
    <definedName name="hjdg" localSheetId="1" hidden="1">{#N/A,#N/A,FALSE,"PropertyInfo"}</definedName>
    <definedName name="hjdg" hidden="1">{#N/A,#N/A,FALSE,"PropertyInfo"}</definedName>
    <definedName name="hjdg_1" localSheetId="2" hidden="1">{#N/A,#N/A,FALSE,"PropertyInfo"}</definedName>
    <definedName name="hjdg_1" localSheetId="1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localSheetId="2" hidden="1">{"MonthlyRentRoll",#N/A,FALSE,"RentRoll"}</definedName>
    <definedName name="hr" localSheetId="1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localSheetId="2" hidden="1">{"'下期集計（10.27迄・速報値）'!$Q$16"}</definedName>
    <definedName name="HTM_Control" localSheetId="1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localSheetId="2" hidden="1">{"'下期集計（10.27迄・速報値）'!$Q$16"}</definedName>
    <definedName name="HTML_Control" localSheetId="1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localSheetId="2" hidden="1">{"Actual",#N/A,FALSE,"(価格)";"Market",#N/A,FALSE,"(価格)";"Plan",#N/A,FALSE,"(価格)"}</definedName>
    <definedName name="ifueotr" localSheetId="1" hidden="1">{"Actual",#N/A,FALSE,"(価格)";"Market",#N/A,FALSE,"(価格)";"Plan",#N/A,FALSE,"(価格)"}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 localSheetId="2">{"Client Name or Project Name"}</definedName>
    <definedName name="iii" localSheetId="1">{"Client Name or Project Name"}</definedName>
    <definedName name="iii">{"Client Name or Project Name"}</definedName>
    <definedName name="iiii" localSheetId="2" hidden="1">{"gain",#N/A,FALSE,"Focus"}</definedName>
    <definedName name="iiii" localSheetId="1" hidden="1">{"gain",#N/A,FALSE,"Focus"}</definedName>
    <definedName name="iiii" hidden="1">{"gain",#N/A,FALSE,"Focus"}</definedName>
    <definedName name="iiiksei" localSheetId="2" hidden="1">{"ｹﾝﾄ（M)",#N/A,FALSE,"収支・日割";"ｹﾝﾄ（RD)",#N/A,FALSE,"収支・日割";"ｹﾝﾄ（PMC)",#N/A,FALSE,"収支・日割"}</definedName>
    <definedName name="iiiksei" localSheetId="1" hidden="1">{"ｹﾝﾄ（M)",#N/A,FALSE,"収支・日割";"ｹﾝﾄ（RD)",#N/A,FALSE,"収支・日割";"ｹﾝﾄ（PMC)",#N/A,FALSE,"収支・日割"}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localSheetId="2" hidden="1">{#N/A,#N/A,FALSE,"LoanAssumptions"}</definedName>
    <definedName name="info" localSheetId="1" hidden="1">{#N/A,#N/A,FALSE,"LoanAssumptions"}</definedName>
    <definedName name="info" hidden="1">{#N/A,#N/A,FALSE,"LoanAssumptions"}</definedName>
    <definedName name="ing" localSheetId="2">#N/A</definedName>
    <definedName name="ing" localSheetId="1">#N/A</definedName>
    <definedName name="ing">#N/A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localSheetId="2" hidden="1">{#N/A,#N/A,FALSE,"LoanAssumptions"}</definedName>
    <definedName name="jd" localSheetId="1" hidden="1">{#N/A,#N/A,FALSE,"LoanAssumptions"}</definedName>
    <definedName name="jd" hidden="1">{#N/A,#N/A,FALSE,"LoanAssumptions"}</definedName>
    <definedName name="jd_1" localSheetId="2" hidden="1">{#N/A,#N/A,FALSE,"LoanAssumptions"}</definedName>
    <definedName name="jd_1" localSheetId="1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localSheetId="2" hidden="1">{#N/A,#N/A,TRUE,"Summary";"AnnualRentRoll",#N/A,TRUE,"RentRoll";#N/A,#N/A,TRUE,"ExitStratigy";#N/A,#N/A,TRUE,"OperatingAssumptions"}</definedName>
    <definedName name="ＪＨＲ" localSheetId="1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 localSheetId="2">{"Client Name or Project Name"}</definedName>
    <definedName name="ｊｊ" localSheetId="1">{"Client Name or Project Name"}</definedName>
    <definedName name="ｊｊ">{"Client Name or Project Name"}</definedName>
    <definedName name="ｊｊｊ" localSheetId="2">{"Client Name or Project Name"}</definedName>
    <definedName name="ｊｊｊ" localSheetId="1">{"Client Name or Project Name"}</definedName>
    <definedName name="ｊｊｊ">{"Client Name or Project Name"}</definedName>
    <definedName name="jo" localSheetId="0">{"Client Name or Project Name"}</definedName>
    <definedName name="jo" localSheetId="2">{"Client Name or Project Name"}</definedName>
    <definedName name="jo" localSheetId="1">{"Client Name or Project Name"}</definedName>
    <definedName name="jo">{"Client Name or Project Name"}</definedName>
    <definedName name="Jr" localSheetId="2" hidden="1">{#N/A,#N/A,FALSE,"Aging Summary";#N/A,#N/A,FALSE,"Ratio Analysis";#N/A,#N/A,FALSE,"Test 120 Day Accts";#N/A,#N/A,FALSE,"Tickmarks"}</definedName>
    <definedName name="Jr" localSheetId="1" hidden="1">{#N/A,#N/A,FALSE,"Aging Summary";#N/A,#N/A,FALSE,"Ratio Analysis";#N/A,#N/A,FALSE,"Test 120 Day Accts";#N/A,#N/A,FALSE,"Tickmarks"}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 localSheetId="2">{"Client Name or Project Name"}</definedName>
    <definedName name="ｋ0" localSheetId="1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localSheetId="2" hidden="1">{#N/A,#N/A,FALSE,"OperatingAssumptions"}</definedName>
    <definedName name="kaiwkeisldi" localSheetId="1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 localSheetId="2">{"Client Name or Project Name"}</definedName>
    <definedName name="kfd" localSheetId="1">{"Client Name or Project Name"}</definedName>
    <definedName name="kfd">{"Client Name or Project Name"}</definedName>
    <definedName name="kgf" localSheetId="2">{"Client Name or Project Name"}</definedName>
    <definedName name="kgf" localSheetId="1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 localSheetId="2">{"Client Name or Project Name"}</definedName>
    <definedName name="ｋｋｋ" localSheetId="1">{"Client Name or Project Name"}</definedName>
    <definedName name="ｋｋｋ">{"Client Name or Project Name"}</definedName>
    <definedName name="kkkk" localSheetId="2">{"Client Name or Project Name"}</definedName>
    <definedName name="kkkk" localSheetId="1">{"Client Name or Project Name"}</definedName>
    <definedName name="kkkk">{"Client Name or Project Name"}</definedName>
    <definedName name="ｋｋｋｋｈｊ" localSheetId="0">{"Client Name or Project Name"}</definedName>
    <definedName name="ｋｋｋｋｈｊ" localSheetId="2">{"Client Name or Project Name"}</definedName>
    <definedName name="ｋｋｋｋｈｊ" localSheetId="1">{"Client Name or Project Name"}</definedName>
    <definedName name="ｋｋｋｋｈｊ">{"Client Name or Project Name"}</definedName>
    <definedName name="ｋｋｋｋｋ" localSheetId="2">{"Client Name or Project Name"}</definedName>
    <definedName name="ｋｋｋｋｋ" localSheetId="1">{"Client Name or Project Name"}</definedName>
    <definedName name="ｋｋｋｋｋ">{"Client Name or Project Name"}</definedName>
    <definedName name="ko" localSheetId="0">{"Client Name or Project Name"}</definedName>
    <definedName name="ko" localSheetId="2">{"Client Name or Project Name"}</definedName>
    <definedName name="ko" localSheetId="1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localSheetId="2" hidden="1">{#N/A,#N/A,FALSE,"OperatingAssumptions"}</definedName>
    <definedName name="lhg" localSheetId="1" hidden="1">{#N/A,#N/A,FALSE,"OperatingAssumptions"}</definedName>
    <definedName name="lhg" hidden="1">{#N/A,#N/A,FALSE,"OperatingAssumptions"}</definedName>
    <definedName name="likme" localSheetId="2">#N/A</definedName>
    <definedName name="likme" localSheetId="1">#N/A</definedName>
    <definedName name="likme">#N/A</definedName>
    <definedName name="lkrj" localSheetId="0" hidden="1">{"AnnualRentRoll",#N/A,FALSE,"RentRoll"}</definedName>
    <definedName name="lkrj" localSheetId="2" hidden="1">{"AnnualRentRoll",#N/A,FALSE,"RentRoll"}</definedName>
    <definedName name="lkrj" localSheetId="1" hidden="1">{"AnnualRentRoll",#N/A,FALSE,"RentRoll"}</definedName>
    <definedName name="lkrj" hidden="1">{"AnnualRentRoll",#N/A,FALSE,"RentRoll"}</definedName>
    <definedName name="ｌｌ" hidden="1">[35]Book1!#REF!</definedName>
    <definedName name="ｌｌ." localSheetId="2">{"Client Name or Project Name"}</definedName>
    <definedName name="ｌｌ." localSheetId="1">{"Client Name or Project Name"}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localSheetId="2" hidden="1">{#N/A,#N/A,FALSE,"LoanAssumptions"}</definedName>
    <definedName name="lo" localSheetId="1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localSheetId="2" hidden="1">{#N/A,#N/A,FALSE,"LoanAssumptions"}</definedName>
    <definedName name="loiuy" localSheetId="1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 localSheetId="2">{2}</definedName>
    <definedName name="Ｍ" localSheetId="1">{2}</definedName>
    <definedName name="Ｍ">{2}</definedName>
    <definedName name="MA">[24]MA行!$A$5:$F$167</definedName>
    <definedName name="Macro" localSheetId="0" hidden="1">{#N/A,#N/A,FALSE,"ExitStratigy"}</definedName>
    <definedName name="Macro" localSheetId="2" hidden="1">{#N/A,#N/A,FALSE,"ExitStratigy"}</definedName>
    <definedName name="Macro" localSheetId="1" hidden="1">{#N/A,#N/A,FALSE,"ExitStratigy"}</definedName>
    <definedName name="Macro" hidden="1">{#N/A,#N/A,FALSE,"ExitStratigy"}</definedName>
    <definedName name="market" localSheetId="0">{"Client Name or Project Name"}</definedName>
    <definedName name="market" localSheetId="2">{"Client Name or Project Name"}</definedName>
    <definedName name="market" localSheetId="1">{"Client Name or Project Name"}</definedName>
    <definedName name="market">{"Client Name or Project Name"}</definedName>
    <definedName name="Market_Rent" localSheetId="2">#N/A</definedName>
    <definedName name="Market_Rent" localSheetId="1">#N/A</definedName>
    <definedName name="Market_Rent">#N/A</definedName>
    <definedName name="market1" localSheetId="0">{"Client Name or Project Name"}</definedName>
    <definedName name="market1" localSheetId="2">{"Client Name or Project Name"}</definedName>
    <definedName name="market1" localSheetId="1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localSheetId="2" hidden="1">{"AnnualRentRoll",#N/A,FALSE,"RentRoll"}</definedName>
    <definedName name="mhy" localSheetId="1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localSheetId="2" hidden="1">{#N/A,#N/A,FALSE,"OperatingAssumptions"}</definedName>
    <definedName name="mki" localSheetId="1" hidden="1">{#N/A,#N/A,FALSE,"OperatingAssumptions"}</definedName>
    <definedName name="mki" hidden="1">{#N/A,#N/A,FALSE,"OperatingAssumptions"}</definedName>
    <definedName name="ｍｍｎ" localSheetId="2" hidden="1">{"ｹﾝﾄ（M)",#N/A,FALSE,"収支・日割";"ｹﾝﾄ（RD)",#N/A,FALSE,"収支・日割";"ｹﾝﾄ（PMC)",#N/A,FALSE,"収支・日割"}</definedName>
    <definedName name="ｍｍｎ" localSheetId="1" hidden="1">{"ｹﾝﾄ（M)",#N/A,FALSE,"収支・日割";"ｹﾝﾄ（RD)",#N/A,FALSE,"収支・日割";"ｹﾝﾄ（PMC)",#N/A,FALSE,"収支・日割"}</definedName>
    <definedName name="ｍｍｎ" hidden="1">{"ｹﾝﾄ（M)",#N/A,FALSE,"収支・日割";"ｹﾝﾄ（RD)",#N/A,FALSE,"収支・日割";"ｹﾝﾄ（PMC)",#N/A,FALSE,"収支・日割"}</definedName>
    <definedName name="ｍｍｒ" localSheetId="2" hidden="1">{#N/A,#N/A,FALSE,"１";#N/A,#N/A,FALSE,"２";#N/A,#N/A,FALSE,"３";#N/A,#N/A,FALSE,"４"}</definedName>
    <definedName name="ｍｍｒ" localSheetId="1" hidden="1">{#N/A,#N/A,FALSE,"１";#N/A,#N/A,FALSE,"２";#N/A,#N/A,FALSE,"３";#N/A,#N/A,FALSE,"４"}</definedName>
    <definedName name="ｍｍｒ" hidden="1">{#N/A,#N/A,FALSE,"１";#N/A,#N/A,FALSE,"２";#N/A,#N/A,FALSE,"３";#N/A,#N/A,FALSE,"４"}</definedName>
    <definedName name="mmtti4" localSheetId="2" hidden="1">{"ｹﾝﾄ（M)",#N/A,FALSE,"収支・日割";"ｹﾝﾄ（RD)",#N/A,FALSE,"収支・日割";"ｹﾝﾄ（PMC)",#N/A,FALSE,"収支・日割"}</definedName>
    <definedName name="mmtti4" localSheetId="1" hidden="1">{"ｹﾝﾄ（M)",#N/A,FALSE,"収支・日割";"ｹﾝﾄ（RD)",#N/A,FALSE,"収支・日割";"ｹﾝﾄ（PMC)",#N/A,FALSE,"収支・日割"}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localSheetId="2" hidden="1">{"グラフ",#N/A,FALSE,"全社実績月次推移"}</definedName>
    <definedName name="ｍｎ" localSheetId="1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tb" localSheetId="2" hidden="1">{"Actual",#N/A,FALSE,"(価格)";"Market",#N/A,FALSE,"(価格)";"Plan",#N/A,FALSE,"(価格)"}</definedName>
    <definedName name="mtb" localSheetId="1" hidden="1">{"Actual",#N/A,FALSE,"(価格)";"Market",#N/A,FALSE,"(価格)";"Plan",#N/A,FALSE,"(価格)"}</definedName>
    <definedName name="mtb" hidden="1">{"Actual",#N/A,FALSE,"(価格)";"Market",#N/A,FALSE,"(価格)";"Plan",#N/A,FALSE,"(価格)"}</definedName>
    <definedName name="ｍｔｂ2" localSheetId="2" hidden="1">{"ｹﾝﾄ（M)",#N/A,FALSE,"収支・日割";"ｹﾝﾄ（RD)",#N/A,FALSE,"収支・日割";"ｹﾝﾄ（PMC)",#N/A,FALSE,"収支・日割"}</definedName>
    <definedName name="ｍｔｂ2" localSheetId="1" hidden="1">{"ｹﾝﾄ（M)",#N/A,FALSE,"収支・日割";"ｹﾝﾄ（RD)",#N/A,FALSE,"収支・日割";"ｹﾝﾄ（PMC)",#N/A,FALSE,"収支・日割"}</definedName>
    <definedName name="ｍｔｂ2" hidden="1">{"ｹﾝﾄ（M)",#N/A,FALSE,"収支・日割";"ｹﾝﾄ（RD)",#N/A,FALSE,"収支・日割";"ｹﾝﾄ（PMC)",#N/A,FALSE,"収支・日割"}</definedName>
    <definedName name="ｍｔｂｖ" localSheetId="2" hidden="1">{"Actual",#N/A,FALSE,"(価格)";"Market",#N/A,FALSE,"(価格)";"Plan",#N/A,FALSE,"(価格)"}</definedName>
    <definedName name="ｍｔｂｖ" localSheetId="1" hidden="1">{"Actual",#N/A,FALSE,"(価格)";"Market",#N/A,FALSE,"(価格)";"Plan",#N/A,FALSE,"(価格)"}</definedName>
    <definedName name="ｍｔｂｖ" hidden="1">{"Actual",#N/A,FALSE,"(価格)";"Market",#N/A,FALSE,"(価格)";"Plan",#N/A,FALSE,"(価格)"}</definedName>
    <definedName name="ｍｔｂｘ" localSheetId="2" hidden="1">{"ｹﾝﾄ（M)",#N/A,FALSE,"収支・日割";"ｹﾝﾄ（RD)",#N/A,FALSE,"収支・日割";"ｹﾝﾄ（PMC)",#N/A,FALSE,"収支・日割"}</definedName>
    <definedName name="ｍｔｂｘ" localSheetId="1" hidden="1">{"ｹﾝﾄ（M)",#N/A,FALSE,"収支・日割";"ｹﾝﾄ（RD)",#N/A,FALSE,"収支・日割";"ｹﾝﾄ（PMC)",#N/A,FALSE,"収支・日割"}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localSheetId="2" hidden="1">{#N/A,#N/A,FALSE,"本部経費 "}</definedName>
    <definedName name="ｍん" localSheetId="1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localSheetId="2" hidden="1">{#N/A,#N/A,FALSE,"１";#N/A,#N/A,FALSE,"２";#N/A,#N/A,FALSE,"３";#N/A,#N/A,FALSE,"４"}</definedName>
    <definedName name="nnnnn" localSheetId="1" hidden="1">{#N/A,#N/A,FALSE,"１";#N/A,#N/A,FALSE,"２";#N/A,#N/A,FALSE,"３";#N/A,#N/A,FALSE,"４"}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localSheetId="2" hidden="1">{#N/A,#N/A,FALSE,"PropertyInfo"}</definedName>
    <definedName name="no" localSheetId="1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localSheetId="2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k" localSheetId="2" hidden="1">{#N/A,#N/A,FALSE,"ExitStratigy"}</definedName>
    <definedName name="ok" localSheetId="1" hidden="1">{#N/A,#N/A,FALSE,"ExitStratigy"}</definedName>
    <definedName name="ok" hidden="1">{#N/A,#N/A,FALSE,"ExitStratigy"}</definedName>
    <definedName name="Okubo">'[7]Ikoma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o" localSheetId="2" hidden="1">{"ｹﾝﾄ（M)",#N/A,FALSE,"収支・日割";"ｹﾝﾄ（RD)",#N/A,FALSE,"収支・日割";"ｹﾝﾄ（PMC)",#N/A,FALSE,"収支・日割"}</definedName>
    <definedName name="oo" localSheetId="1" hidden="1">{"ｹﾝﾄ（M)",#N/A,FALSE,"収支・日割";"ｹﾝﾄ（RD)",#N/A,FALSE,"収支・日割";"ｹﾝﾄ（PMC)",#N/A,FALSE,"収支・日割"}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 localSheetId="2">{"Client Name or Project Name"}</definedName>
    <definedName name="op" localSheetId="1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localSheetId="2" hidden="1">{#N/A,#N/A,FALSE,"LoanAssumptions"}</definedName>
    <definedName name="oui" localSheetId="1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localSheetId="2" hidden="1">{#N/A,#N/A,FALSE,"ExitStratigy"}</definedName>
    <definedName name="ouy" localSheetId="1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 localSheetId="2">{"Client Name or Project Name"}</definedName>
    <definedName name="Payment2" localSheetId="1">{"Client Name or Project Name"}</definedName>
    <definedName name="Payment2">{"Client Name or Project Name"}</definedName>
    <definedName name="Payment6月" localSheetId="2">{"Client Name or Project Name"}</definedName>
    <definedName name="Payment6月" localSheetId="1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localSheetId="2" hidden="1">{"AnnualRentRoll",#N/A,FALSE,"RentRoll"}</definedName>
    <definedName name="pd3policy" localSheetId="1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localSheetId="2" hidden="1">{#N/A,#N/A,TRUE,"Summary";"AnnualRentRoll",#N/A,TRUE,"RentRoll";#N/A,#N/A,TRUE,"ExitStratigy";#N/A,#N/A,TRUE,"OperatingAssumptions"}</definedName>
    <definedName name="pdappli" localSheetId="1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localSheetId="2" hidden="1">{#N/A,#N/A,FALSE,"LoanAssumptions"}</definedName>
    <definedName name="pdpdpd" localSheetId="1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localSheetId="2" hidden="1">{"MonthlyRentRoll",#N/A,FALSE,"RentRoll"}</definedName>
    <definedName name="plo" localSheetId="1" hidden="1">{"MonthlyRentRoll",#N/A,FALSE,"RentRoll"}</definedName>
    <definedName name="plo" hidden="1">{"MonthlyRentRoll",#N/A,FALSE,"RentRoll"}</definedName>
    <definedName name="PMFee0607" localSheetId="2" hidden="1">{"賃貸事例比較法",#N/A,FALSE,"Sheet2";"賃貸条件",#N/A,FALSE,"Sheet2"}</definedName>
    <definedName name="PMFee0607" localSheetId="1" hidden="1">{"賃貸事例比較法",#N/A,FALSE,"Sheet2";"賃貸条件",#N/A,FALSE,"Sheet2"}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localSheetId="2" hidden="1">{#N/A,#N/A,FALSE,"ExitStratigy"}</definedName>
    <definedName name="po" localSheetId="1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localSheetId="2" hidden="1">{#N/A,#N/A,FALSE,"OperatingAssumptions"}</definedName>
    <definedName name="ppp" localSheetId="1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0">BS!$A$1:$Q$78</definedName>
    <definedName name="_xlnm.Print_Area" localSheetId="2">CF!$A$1:$M$71</definedName>
    <definedName name="_xlnm.Print_Area" localSheetId="1">PL!$A$1:$W$42</definedName>
    <definedName name="_xlnm.Print_Area">#REF!</definedName>
    <definedName name="PRINT_AREA_MI">#REF!</definedName>
    <definedName name="Print_FullReportFlag" localSheetId="2">#N/A</definedName>
    <definedName name="Print_FullReportFlag" localSheetId="1">#N/A</definedName>
    <definedName name="Print_FullReportFlag">#N/A</definedName>
    <definedName name="print_presentation_summary" localSheetId="2">Sum. [42]Sheet!$A$1:$O$72</definedName>
    <definedName name="print_presentation_summary" localSheetId="1">Sum. [42]Sheet!$A$1:$O$72</definedName>
    <definedName name="print_presentation_summary">Sum. [42]Sheet!$A$1:$O$72</definedName>
    <definedName name="_xlnm.Print_Titles" localSheetId="0">BS!$1:$2</definedName>
    <definedName name="_xlnm.Print_Titles" localSheetId="2">CF!$1:$2</definedName>
    <definedName name="_xlnm.Print_Titles" localSheetId="1">PL!$1:$2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 localSheetId="2">{"Client Name or Project Name"}</definedName>
    <definedName name="Project" localSheetId="1">{"Client Name or Project Name"}</definedName>
    <definedName name="Project">{"Client Name or Project Name"}</definedName>
    <definedName name="ProjectNam" localSheetId="0">{"Client Name or Project Name"}</definedName>
    <definedName name="ProjectNam" localSheetId="2">{"Client Name or Project Name"}</definedName>
    <definedName name="ProjectNam" localSheetId="1">{"Client Name or Project Name"}</definedName>
    <definedName name="ProjectNam">{"Client Name or Project Name"}</definedName>
    <definedName name="ProjectName" localSheetId="0">{"Client Name or Project Name"}</definedName>
    <definedName name="ProjectName" localSheetId="2">{"Client Name or Project Name"}</definedName>
    <definedName name="ProjectName" localSheetId="1">{"Client Name or Project Name"}</definedName>
    <definedName name="ProjectName">{"Client Name or Project Name"}</definedName>
    <definedName name="ProjectName１" localSheetId="2">{"Client Name or Project Name"}</definedName>
    <definedName name="ProjectName１" localSheetId="1">{"Client Name or Project Name"}</definedName>
    <definedName name="ProjectName１">{"Client Name or Project Name"}</definedName>
    <definedName name="ProjectName2" localSheetId="2">{"Client Name or Project Name"}</definedName>
    <definedName name="ProjectName2" localSheetId="1">{"Client Name or Project Name"}</definedName>
    <definedName name="ProjectName2">{"Client Name or Project Name"}</definedName>
    <definedName name="ProjectName3" localSheetId="2">{"Client Name or Project Name"}</definedName>
    <definedName name="ProjectName3" localSheetId="1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localSheetId="2" hidden="1">{#N/A,#N/A,FALSE,"PropertyInfo"}</definedName>
    <definedName name="qq" localSheetId="1" hidden="1">{#N/A,#N/A,FALSE,"PropertyInfo"}</definedName>
    <definedName name="qq" hidden="1">{#N/A,#N/A,FALSE,"PropertyInfo"}</definedName>
    <definedName name="qqqqq" localSheetId="0" hidden="1">{#N/A,#N/A,FALSE,"LoanAssumptions"}</definedName>
    <definedName name="qqqqq" localSheetId="2" hidden="1">{#N/A,#N/A,FALSE,"LoanAssumptions"}</definedName>
    <definedName name="qqqqq" localSheetId="1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localSheetId="2" hidden="1">{"グラフ",#N/A,FALSE,"全社実績月次推移"}</definedName>
    <definedName name="qqqqqq" localSheetId="1" hidden="1">{"グラフ",#N/A,FALSE,"全社実績月次推移"}</definedName>
    <definedName name="qqqqqq" hidden="1">{"グラフ",#N/A,FALSE,"全社実績月次推移"}</definedName>
    <definedName name="qqqqqqq" localSheetId="2" hidden="1">{"ｹﾝﾄ（M)",#N/A,FALSE,"収支・日割";"ｹﾝﾄ（RD)",#N/A,FALSE,"収支・日割";"ｹﾝﾄ（PMC)",#N/A,FALSE,"収支・日割"}</definedName>
    <definedName name="qqqqqqq" localSheetId="1" hidden="1">{"ｹﾝﾄ（M)",#N/A,FALSE,"収支・日割";"ｹﾝﾄ（RD)",#N/A,FALSE,"収支・日割";"ｹﾝﾄ（PMC)",#N/A,FALSE,"収支・日割"}</definedName>
    <definedName name="qqqqqqq" hidden="1">{"ｹﾝﾄ（M)",#N/A,FALSE,"収支・日割";"ｹﾝﾄ（RD)",#N/A,FALSE,"収支・日割";"ｹﾝﾄ（PMC)",#N/A,FALSE,"収支・日割"}</definedName>
    <definedName name="qsq" localSheetId="2" hidden="1">{"Actual",#N/A,FALSE,"(価格)";"Market",#N/A,FALSE,"(価格)";"Plan",#N/A,FALSE,"(価格)"}</definedName>
    <definedName name="qsq" localSheetId="1" hidden="1">{"Actual",#N/A,FALSE,"(価格)";"Market",#N/A,FALSE,"(価格)";"Plan",#N/A,FALSE,"(価格)"}</definedName>
    <definedName name="qsq" hidden="1">{"Actual",#N/A,FALSE,"(価格)";"Market",#N/A,FALSE,"(価格)";"Plan",#N/A,FALSE,"(価格)"}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[24]RA行!$A$5:$E$102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localSheetId="2" hidden="1">{"'下期集計（10.27迄・速報値）'!$Q$16"}</definedName>
    <definedName name="ＲＡＲＯＡ" localSheetId="1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localSheetId="2" hidden="1">{#N/A,#N/A,FALSE,"Summary"}</definedName>
    <definedName name="Ratta" localSheetId="1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localSheetId="2" hidden="1">{#N/A,#N/A,FALSE,"ExitStratigy"}</definedName>
    <definedName name="re" localSheetId="1" hidden="1">{#N/A,#N/A,FALSE,"ExitStratigy"}</definedName>
    <definedName name="re" hidden="1">{#N/A,#N/A,FALSE,"ExitStratigy"}</definedName>
    <definedName name="Receipt5" localSheetId="0">{"Client Name or Project Name"}</definedName>
    <definedName name="Receipt5" localSheetId="2">{"Client Name or Project Name"}</definedName>
    <definedName name="Receipt5" localSheetId="1">{"Client Name or Project Name"}</definedName>
    <definedName name="Receipt5">{"Client Name or Project Name"}</definedName>
    <definedName name="Recipt" localSheetId="0">{"Client Name or Project Name"}</definedName>
    <definedName name="Recipt" localSheetId="2">{"Client Name or Project Name"}</definedName>
    <definedName name="Recipt" localSheetId="1">{"Client Name or Project Name"}</definedName>
    <definedName name="Recipt">{"Client Name or Project Name"}</definedName>
    <definedName name="RecivabuleSheet" localSheetId="2">{"Client Name or Project Name"}</definedName>
    <definedName name="RecivabuleSheet" localSheetId="1">{"Client Name or Project Name"}</definedName>
    <definedName name="RecivabuleShee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ord2">[43]!Record2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 localSheetId="2">{"Client Name or Project Name"}</definedName>
    <definedName name="ree" localSheetId="1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si" localSheetId="2">{"Client Name or Project Name"}</definedName>
    <definedName name="Resi" localSheetId="1">{"Client Name or Project Name"}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localSheetId="2" hidden="1">{"AnnualRentRoll",#N/A,FALSE,"RentRoll"}</definedName>
    <definedName name="reuf" localSheetId="1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localSheetId="2" hidden="1">{"AnnualRentRoll",#N/A,FALSE,"RentRoll"}</definedName>
    <definedName name="reufd" localSheetId="1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localSheetId="2" hidden="1">{"AnnualRentRoll",#N/A,FALSE,"RentRoll"}</definedName>
    <definedName name="rewq" localSheetId="1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localSheetId="2" hidden="1">{#N/A,#N/A,FALSE,"LoanAssumptions"}</definedName>
    <definedName name="rfuuuuu" localSheetId="1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localSheetId="2" hidden="1">{#N/A,#N/A,FALSE,"LoanAssumptions"}</definedName>
    <definedName name="rlkjfu" localSheetId="1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localSheetId="2" hidden="1">{#N/A,#N/A,FALSE,"OperatingAssumptions"}</definedName>
    <definedName name="rokko" localSheetId="1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localSheetId="2" hidden="1">{"AnnualRentRoll",#N/A,FALSE,"RentRoll"}</definedName>
    <definedName name="rt" localSheetId="1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localSheetId="2" hidden="1">{#N/A,#N/A,FALSE,"ExitStratigy"}</definedName>
    <definedName name="ruf" localSheetId="1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localSheetId="2" hidden="1">{"AnnualRentRoll",#N/A,FALSE,"RentRoll"}</definedName>
    <definedName name="rufff" localSheetId="1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 localSheetId="2">{2}</definedName>
    <definedName name="sa" localSheetId="1">{2}</definedName>
    <definedName name="sa">{2}</definedName>
    <definedName name="saaaaw" localSheetId="2" hidden="1">{#N/A,#N/A,FALSE,"１";#N/A,#N/A,FALSE,"２";#N/A,#N/A,FALSE,"３";#N/A,#N/A,FALSE,"４"}</definedName>
    <definedName name="saaaaw" localSheetId="1" hidden="1">{#N/A,#N/A,FALSE,"１";#N/A,#N/A,FALSE,"２";#N/A,#N/A,FALSE,"３";#N/A,#N/A,FALSE,"４"}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localSheetId="2" hidden="1">{#N/A,#N/A,FALSE,"LoanAssumptions"}</definedName>
    <definedName name="sad" localSheetId="1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localSheetId="2" hidden="1">{"MonthlyRentRoll",#N/A,FALSE,"RentRoll"}</definedName>
    <definedName name="sadd" localSheetId="1" hidden="1">{"MonthlyRentRoll",#N/A,FALSE,"RentRoll"}</definedName>
    <definedName name="sadd" hidden="1">{"MonthlyRentRoll",#N/A,FALSE,"RentRoll"}</definedName>
    <definedName name="sadd_1" localSheetId="2" hidden="1">{"MonthlyRentRoll",#N/A,FALSE,"RentRoll"}</definedName>
    <definedName name="sadd_1" localSheetId="1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localSheetId="2" hidden="1">{"AnnualRentRoll",#N/A,FALSE,"RentRoll"}</definedName>
    <definedName name="saddd" localSheetId="1" hidden="1">{"AnnualRentRoll",#N/A,FALSE,"RentRoll"}</definedName>
    <definedName name="saddd" hidden="1">{"AnnualRentRoll",#N/A,FALSE,"RentRoll"}</definedName>
    <definedName name="saddd_1" localSheetId="2" hidden="1">{"AnnualRentRoll",#N/A,FALSE,"RentRoll"}</definedName>
    <definedName name="saddd_1" localSheetId="1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localSheetId="2" hidden="1">{"AnnualRentRoll",#N/A,FALSE,"RentRoll"}</definedName>
    <definedName name="saddddd" localSheetId="1" hidden="1">{"AnnualRentRoll",#N/A,FALSE,"RentRoll"}</definedName>
    <definedName name="saddddd" hidden="1">{"AnnualRentRoll",#N/A,FALSE,"RentRoll"}</definedName>
    <definedName name="saddddd_1" localSheetId="2" hidden="1">{"AnnualRentRoll",#N/A,FALSE,"RentRoll"}</definedName>
    <definedName name="saddddd_1" localSheetId="1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localSheetId="2" hidden="1">{#N/A,#N/A,FALSE,"ExitStratigy"}</definedName>
    <definedName name="sadddddddd" localSheetId="1" hidden="1">{#N/A,#N/A,FALSE,"ExitStratigy"}</definedName>
    <definedName name="sadddddddd" hidden="1">{#N/A,#N/A,FALSE,"ExitStratigy"}</definedName>
    <definedName name="sadddddddd_1" localSheetId="2" hidden="1">{#N/A,#N/A,FALSE,"ExitStratigy"}</definedName>
    <definedName name="sadddddddd_1" localSheetId="1" hidden="1">{#N/A,#N/A,FALSE,"ExitStratigy"}</definedName>
    <definedName name="sadddddddd_1" hidden="1">{#N/A,#N/A,FALSE,"ExitStratigy"}</definedName>
    <definedName name="saddddddddd" localSheetId="2" hidden="1">{#N/A,#N/A,FALSE,"LoanAssumptions"}</definedName>
    <definedName name="saddddddddd" localSheetId="1" hidden="1">{#N/A,#N/A,FALSE,"LoanAssumptions"}</definedName>
    <definedName name="saddddddddd" hidden="1">{#N/A,#N/A,FALSE,"LoanAssumptions"}</definedName>
    <definedName name="sadddddddddd" localSheetId="0" hidden="1">{#N/A,#N/A,FALSE,"LoanAssumptions"}</definedName>
    <definedName name="sadddddddddd" localSheetId="2" hidden="1">{#N/A,#N/A,FALSE,"LoanAssumptions"}</definedName>
    <definedName name="sadddddddddd" localSheetId="1" hidden="1">{#N/A,#N/A,FALSE,"LoanAssumptions"}</definedName>
    <definedName name="sadddddddddd" hidden="1">{#N/A,#N/A,FALSE,"LoanAssumptions"}</definedName>
    <definedName name="sadddddddddd_1" localSheetId="2" hidden="1">{#N/A,#N/A,FALSE,"LoanAssumptions"}</definedName>
    <definedName name="sadddddddddd_1" localSheetId="1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localSheetId="2" hidden="1">{#N/A,#N/A,FALSE,"OperatingAssumptions"}</definedName>
    <definedName name="saddddddddddda" localSheetId="1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localSheetId="2" hidden="1">{#N/A,#N/A,FALSE,"OperatingAssumptions"}</definedName>
    <definedName name="saddddddddddddd" localSheetId="1" hidden="1">{#N/A,#N/A,FALSE,"OperatingAssumptions"}</definedName>
    <definedName name="saddddddddddddd" hidden="1">{#N/A,#N/A,FALSE,"OperatingAssumptions"}</definedName>
    <definedName name="saddddddddddddd_1" localSheetId="2" hidden="1">{#N/A,#N/A,FALSE,"OperatingAssumptions"}</definedName>
    <definedName name="saddddddddddddd_1" localSheetId="1" hidden="1">{#N/A,#N/A,FALSE,"OperatingAssumptions"}</definedName>
    <definedName name="saddddddddddddd_1" hidden="1">{#N/A,#N/A,FALSE,"OperatingAssumptions"}</definedName>
    <definedName name="sadddddddddddddddddd" localSheetId="2" hidden="1">{#N/A,#N/A,FALSE,"OperatingAssumptions"}</definedName>
    <definedName name="sadddddddddddddddddd" localSheetId="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localSheetId="2" hidden="1">{#N/A,#N/A,FALSE,"PropertyInfo"}</definedName>
    <definedName name="sadlkur" localSheetId="1" hidden="1">{#N/A,#N/A,FALSE,"PropertyInfo"}</definedName>
    <definedName name="sadlkur" hidden="1">{#N/A,#N/A,FALSE,"PropertyInfo"}</definedName>
    <definedName name="saegfr" localSheetId="2" hidden="1">{"Actual",#N/A,FALSE,"(価格)";"Market",#N/A,FALSE,"(価格)";"Plan",#N/A,FALSE,"(価格)"}</definedName>
    <definedName name="saegfr" localSheetId="1" hidden="1">{"Actual",#N/A,FALSE,"(価格)";"Market",#N/A,FALSE,"(価格)";"Plan",#N/A,FALSE,"(価格)"}</definedName>
    <definedName name="saegfr" hidden="1">{"Actual",#N/A,FALSE,"(価格)";"Market",#N/A,FALSE,"(価格)";"Plan",#N/A,FALSE,"(価格)"}</definedName>
    <definedName name="saf" localSheetId="0">{2}</definedName>
    <definedName name="saf" localSheetId="2">{2}</definedName>
    <definedName name="saf" localSheetId="1">{2}</definedName>
    <definedName name="saf">{2}</definedName>
    <definedName name="Sapporochushin">'[7]Ikoma Data'!$A$267</definedName>
    <definedName name="SapporoSosegawahigahsi">'[7]Ikoma Data'!$A$273</definedName>
    <definedName name="sasw" localSheetId="2" hidden="1">{"Actual",#N/A,FALSE,"(価格)";"Market",#N/A,FALSE,"(価格)";"Plan",#N/A,FALSE,"(価格)"}</definedName>
    <definedName name="sasw" localSheetId="1" hidden="1">{"Actual",#N/A,FALSE,"(価格)";"Market",#N/A,FALSE,"(価格)";"Plan",#N/A,FALSE,"(価格)"}</definedName>
    <definedName name="sasw" hidden="1">{"Actual",#N/A,FALSE,"(価格)";"Market",#N/A,FALSE,"(価格)";"Plan",#N/A,FALSE,"(価格)"}</definedName>
    <definedName name="sasws" localSheetId="2" hidden="1">{"ｹﾝﾄ（M)",#N/A,FALSE,"収支・日割";"ｹﾝﾄ（RD)",#N/A,FALSE,"収支・日割";"ｹﾝﾄ（PMC)",#N/A,FALSE,"収支・日割"}</definedName>
    <definedName name="sasws" localSheetId="1" hidden="1">{"ｹﾝﾄ（M)",#N/A,FALSE,"収支・日割";"ｹﾝﾄ（RD)",#N/A,FALSE,"収支・日割";"ｹﾝﾄ（PMC)",#N/A,FALSE,"収支・日割"}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 localSheetId="2">{2}</definedName>
    <definedName name="saz" localSheetId="1">{2}</definedName>
    <definedName name="saz">{2}</definedName>
    <definedName name="SB2_kakaku">#REF!</definedName>
    <definedName name="SC_PROP_2">'[46]Sales Comp 1'!#REF!</definedName>
    <definedName name="sdergfd" localSheetId="2" hidden="1">{"ｹﾝﾄ（M)",#N/A,FALSE,"収支・日割";"ｹﾝﾄ（RD)",#N/A,FALSE,"収支・日割";"ｹﾝﾄ（PMC)",#N/A,FALSE,"収支・日割"}</definedName>
    <definedName name="sdergfd" localSheetId="1" hidden="1">{"ｹﾝﾄ（M)",#N/A,FALSE,"収支・日割";"ｹﾝﾄ（RD)",#N/A,FALSE,"収支・日割";"ｹﾝﾄ（PMC)",#N/A,FALSE,"収支・日割"}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localSheetId="2" hidden="1">{#N/A,#N/A,FALSE,"LoanAssumptions"}</definedName>
    <definedName name="sdf" localSheetId="1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localSheetId="2" hidden="1">{"AnnualRentRoll",#N/A,FALSE,"RentRoll"}</definedName>
    <definedName name="sdfklj" localSheetId="1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localSheetId="2" hidden="1">{#N/A,#N/A,FALSE,"OperatingAssumptions"}</definedName>
    <definedName name="sdfuk" localSheetId="1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localSheetId="2" hidden="1">{#N/A,#N/A,FALSE,"OperatingAssumptions"}</definedName>
    <definedName name="sdfuvr" localSheetId="1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localSheetId="2" hidden="1">{#N/A,#N/A,FALSE,"OperatingAssumptions"}</definedName>
    <definedName name="sdlkjr" localSheetId="1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localSheetId="2" hidden="1">{#N/A,#N/A,FALSE,"ExitStratigy"}</definedName>
    <definedName name="sdnr" localSheetId="1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localSheetId="2" hidden="1">{#N/A,#N/A,FALSE,"本部経費 "}</definedName>
    <definedName name="ＳＤＳＤＳ" localSheetId="1" hidden="1">{#N/A,#N/A,FALSE,"本部経費 "}</definedName>
    <definedName name="ＳＤＳＤＳ" hidden="1">{#N/A,#N/A,FALSE,"本部経費 "}</definedName>
    <definedName name="sedds" localSheetId="2" hidden="1">{"ｹﾝﾄ（M)",#N/A,FALSE,"収支・日割";"ｹﾝﾄ（RD)",#N/A,FALSE,"収支・日割";"ｹﾝﾄ（PMC)",#N/A,FALSE,"収支・日割"}</definedName>
    <definedName name="sedds" localSheetId="1" hidden="1">{"ｹﾝﾄ（M)",#N/A,FALSE,"収支・日割";"ｹﾝﾄ（RD)",#N/A,FALSE,"収支・日割";"ｹﾝﾄ（PMC)",#N/A,FALSE,"収支・日割"}</definedName>
    <definedName name="sedds" hidden="1">{"ｹﾝﾄ（M)",#N/A,FALSE,"収支・日割";"ｹﾝﾄ（RD)",#N/A,FALSE,"収支・日割";"ｹﾝﾄ（PMC)",#N/A,FALSE,"収支・日割"}</definedName>
    <definedName name="seerse" localSheetId="2" hidden="1">{"Actual",#N/A,FALSE,"(価格)";"Market",#N/A,FALSE,"(価格)";"Plan",#N/A,FALSE,"(価格)"}</definedName>
    <definedName name="seerse" localSheetId="1" hidden="1">{"Actual",#N/A,FALSE,"(価格)";"Market",#N/A,FALSE,"(価格)";"Plan",#N/A,FALSE,"(価格)"}</definedName>
    <definedName name="seerse" hidden="1">{"Actual",#N/A,FALSE,"(価格)";"Market",#N/A,FALSE,"(価格)";"Plan",#N/A,FALSE,"(価格)"}</definedName>
    <definedName name="sefd" localSheetId="2" hidden="1">{"ｹﾝﾄ（M)",#N/A,FALSE,"収支・日割";"ｹﾝﾄ（RD)",#N/A,FALSE,"収支・日割";"ｹﾝﾄ（PMC)",#N/A,FALSE,"収支・日割"}</definedName>
    <definedName name="sefd" localSheetId="1" hidden="1">{"ｹﾝﾄ（M)",#N/A,FALSE,"収支・日割";"ｹﾝﾄ（RD)",#N/A,FALSE,"収支・日割";"ｹﾝﾄ（PMC)",#N/A,FALSE,"収支・日割"}</definedName>
    <definedName name="sefd" hidden="1">{"ｹﾝﾄ（M)",#N/A,FALSE,"収支・日割";"ｹﾝﾄ（RD)",#N/A,FALSE,"収支・日割";"ｹﾝﾄ（PMC)",#N/A,FALSE,"収支・日割"}</definedName>
    <definedName name="sefdss" localSheetId="2" hidden="1">{#N/A,#N/A,FALSE,"１";#N/A,#N/A,FALSE,"２";#N/A,#N/A,FALSE,"３";#N/A,#N/A,FALSE,"４"}</definedName>
    <definedName name="sefdss" localSheetId="1" hidden="1">{#N/A,#N/A,FALSE,"１";#N/A,#N/A,FALSE,"２";#N/A,#N/A,FALSE,"３";#N/A,#N/A,FALSE,"４"}</definedName>
    <definedName name="sefdss" hidden="1">{#N/A,#N/A,FALSE,"１";#N/A,#N/A,FALSE,"２";#N/A,#N/A,FALSE,"３";#N/A,#N/A,FALSE,"４"}</definedName>
    <definedName name="sefffs" localSheetId="2" hidden="1">{#N/A,#N/A,FALSE,"１";#N/A,#N/A,FALSE,"２";#N/A,#N/A,FALSE,"３";#N/A,#N/A,FALSE,"４"}</definedName>
    <definedName name="sefffs" localSheetId="1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localSheetId="2" hidden="1">{"Actual",#N/A,FALSE,"(価格)";"Market",#N/A,FALSE,"(価格)";"Plan",#N/A,FALSE,"(価格)"}</definedName>
    <definedName name="segfv" localSheetId="1" hidden="1">{"Actual",#N/A,FALSE,"(価格)";"Market",#N/A,FALSE,"(価格)";"Plan",#N/A,FALSE,"(価格)"}</definedName>
    <definedName name="segfv" hidden="1">{"Actual",#N/A,FALSE,"(価格)";"Market",#N/A,FALSE,"(価格)";"Plan",#N/A,FALSE,"(価格)"}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localSheetId="2" hidden="1">{"AnnualRentRoll",#N/A,FALSE,"RentRoll"}</definedName>
    <definedName name="ser" localSheetId="1" hidden="1">{"AnnualRentRoll",#N/A,FALSE,"RentRoll"}</definedName>
    <definedName name="ser" hidden="1">{"AnnualRentRoll",#N/A,FALSE,"RentRoll"}</definedName>
    <definedName name="serd" localSheetId="2" hidden="1">{#N/A,#N/A,FALSE,"１";#N/A,#N/A,FALSE,"２";#N/A,#N/A,FALSE,"３";#N/A,#N/A,FALSE,"４"}</definedName>
    <definedName name="serd" localSheetId="1" hidden="1">{#N/A,#N/A,FALSE,"１";#N/A,#N/A,FALSE,"２";#N/A,#N/A,FALSE,"３";#N/A,#N/A,FALSE,"４"}</definedName>
    <definedName name="serd" hidden="1">{#N/A,#N/A,FALSE,"１";#N/A,#N/A,FALSE,"２";#N/A,#N/A,FALSE,"３";#N/A,#N/A,FALSE,"４"}</definedName>
    <definedName name="serff" localSheetId="2" hidden="1">{"ｹﾝﾄ（M)",#N/A,FALSE,"収支・日割";"ｹﾝﾄ（RD)",#N/A,FALSE,"収支・日割";"ｹﾝﾄ（PMC)",#N/A,FALSE,"収支・日割"}</definedName>
    <definedName name="serff" localSheetId="1" hidden="1">{"ｹﾝﾄ（M)",#N/A,FALSE,"収支・日割";"ｹﾝﾄ（RD)",#N/A,FALSE,"収支・日割";"ｹﾝﾄ（PMC)",#N/A,FALSE,"収支・日割"}</definedName>
    <definedName name="serff" hidden="1">{"ｹﾝﾄ（M)",#N/A,FALSE,"収支・日割";"ｹﾝﾄ（RD)",#N/A,FALSE,"収支・日割";"ｹﾝﾄ（PMC)",#N/A,FALSE,"収支・日割"}</definedName>
    <definedName name="sertf" localSheetId="2" hidden="1">{#N/A,#N/A,FALSE,"5-1";#N/A,#N/A,FALSE,"5-2";#N/A,#N/A,FALSE,"5-6";#N/A,#N/A,FALSE,"5-9";#N/A,#N/A,FALSE,"5-15";#N/A,#N/A,FALSE,"5-32";#N/A,#N/A,FALSE,"5-34"}</definedName>
    <definedName name="sertf" localSheetId="1" hidden="1">{#N/A,#N/A,FALSE,"5-1";#N/A,#N/A,FALSE,"5-2";#N/A,#N/A,FALSE,"5-6";#N/A,#N/A,FALSE,"5-9";#N/A,#N/A,FALSE,"5-15";#N/A,#N/A,FALSE,"5-32";#N/A,#N/A,FALSE,"5-34"}</definedName>
    <definedName name="sertf" hidden="1">{#N/A,#N/A,FALSE,"5-1";#N/A,#N/A,FALSE,"5-2";#N/A,#N/A,FALSE,"5-6";#N/A,#N/A,FALSE,"5-9";#N/A,#N/A,FALSE,"5-15";#N/A,#N/A,FALSE,"5-32";#N/A,#N/A,FALSE,"5-34"}</definedName>
    <definedName name="ses" localSheetId="2" hidden="1">{"Actual",#N/A,FALSE,"(価格)";"Market",#N/A,FALSE,"(価格)";"Plan",#N/A,FALSE,"(価格)"}</definedName>
    <definedName name="ses" localSheetId="1" hidden="1">{"Actual",#N/A,FALSE,"(価格)";"Market",#N/A,FALSE,"(価格)";"Plan",#N/A,FALSE,"(価格)"}</definedName>
    <definedName name="ses" hidden="1">{"Actual",#N/A,FALSE,"(価格)";"Market",#N/A,FALSE,"(価格)";"Plan",#N/A,FALSE,"(価格)"}</definedName>
    <definedName name="seser" localSheetId="2" hidden="1">{#N/A,#N/A,FALSE,"１";#N/A,#N/A,FALSE,"２";#N/A,#N/A,FALSE,"３";#N/A,#N/A,FALSE,"４"}</definedName>
    <definedName name="seser" localSheetId="1" hidden="1">{#N/A,#N/A,FALSE,"１";#N/A,#N/A,FALSE,"２";#N/A,#N/A,FALSE,"３";#N/A,#N/A,FALSE,"４"}</definedName>
    <definedName name="seser" hidden="1">{#N/A,#N/A,FALSE,"１";#N/A,#N/A,FALSE,"２";#N/A,#N/A,FALSE,"３";#N/A,#N/A,FALSE,"４"}</definedName>
    <definedName name="setGroup1" localSheetId="2">#N/A</definedName>
    <definedName name="setGroup1" localSheetId="1">#N/A</definedName>
    <definedName name="setGroup1">#N/A</definedName>
    <definedName name="setGroup2" localSheetId="2">#N/A</definedName>
    <definedName name="setGroup2" localSheetId="1">#N/A</definedName>
    <definedName name="setGroup2">#N/A</definedName>
    <definedName name="setGroup3" localSheetId="2">#N/A</definedName>
    <definedName name="setGroup3" localSheetId="1">#N/A</definedName>
    <definedName name="setGroup3">#N/A</definedName>
    <definedName name="setGroup4" localSheetId="2">#N/A</definedName>
    <definedName name="setGroup4" localSheetId="1">#N/A</definedName>
    <definedName name="setGroup4">#N/A</definedName>
    <definedName name="sewa" localSheetId="2" hidden="1">{"Actual",#N/A,FALSE,"(価格)";"Market",#N/A,FALSE,"(価格)";"Plan",#N/A,FALSE,"(価格)"}</definedName>
    <definedName name="sewa" localSheetId="1" hidden="1">{"Actual",#N/A,FALSE,"(価格)";"Market",#N/A,FALSE,"(価格)";"Plan",#N/A,FALSE,"(価格)"}</definedName>
    <definedName name="sewa" hidden="1">{"Actual",#N/A,FALSE,"(価格)";"Market",#N/A,FALSE,"(価格)";"Plan",#N/A,FALSE,"(価格)"}</definedName>
    <definedName name="sewvd" localSheetId="2" hidden="1">{#N/A,#N/A,FALSE,"１";#N/A,#N/A,FALSE,"２";#N/A,#N/A,FALSE,"３";#N/A,#N/A,FALSE,"４"}</definedName>
    <definedName name="sewvd" localSheetId="1" hidden="1">{#N/A,#N/A,FALSE,"１";#N/A,#N/A,FALSE,"２";#N/A,#N/A,FALSE,"３";#N/A,#N/A,FALSE,"４"}</definedName>
    <definedName name="sewvd" hidden="1">{#N/A,#N/A,FALSE,"１";#N/A,#N/A,FALSE,"２";#N/A,#N/A,FALSE,"３";#N/A,#N/A,FALSE,"４"}</definedName>
    <definedName name="sfd" localSheetId="0">{2}</definedName>
    <definedName name="sfd" localSheetId="2">{2}</definedName>
    <definedName name="sfd" localSheetId="1">{2}</definedName>
    <definedName name="sfd">{2}</definedName>
    <definedName name="sfer" localSheetId="0" hidden="1">{#N/A,#N/A,FALSE,"ExitStratigy"}</definedName>
    <definedName name="sfer" localSheetId="2" hidden="1">{#N/A,#N/A,FALSE,"ExitStratigy"}</definedName>
    <definedName name="sfer" localSheetId="1" hidden="1">{#N/A,#N/A,FALSE,"ExitStratigy"}</definedName>
    <definedName name="sfer" hidden="1">{#N/A,#N/A,FALSE,"ExitStratigy"}</definedName>
    <definedName name="sffes" localSheetId="2" hidden="1">{#N/A,#N/A,FALSE,"１";#N/A,#N/A,FALSE,"２";#N/A,#N/A,FALSE,"３";#N/A,#N/A,FALSE,"４"}</definedName>
    <definedName name="sffes" localSheetId="1" hidden="1">{#N/A,#N/A,FALSE,"１";#N/A,#N/A,FALSE,"２";#N/A,#N/A,FALSE,"３";#N/A,#N/A,FALSE,"４"}</definedName>
    <definedName name="sffes" hidden="1">{#N/A,#N/A,FALSE,"１";#N/A,#N/A,FALSE,"２";#N/A,#N/A,FALSE,"３";#N/A,#N/A,FALSE,"４"}</definedName>
    <definedName name="sgsgs" localSheetId="2" hidden="1">{"MonthlyRentRoll",#N/A,FALSE,"RentRoll"}</definedName>
    <definedName name="sgsgs" localSheetId="1" hidden="1">{"MonthlyRentRoll",#N/A,FALSE,"RentRoll"}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localSheetId="2" hidden="1">{#N/A,#N/A,FALSE,"PropertyInfo"}</definedName>
    <definedName name="slrkjfu" localSheetId="1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localSheetId="2" hidden="1">{"ｹﾝﾄ（M)",#N/A,FALSE,"収支・日割";"ｹﾝﾄ（RD)",#N/A,FALSE,"収支・日割";"ｹﾝﾄ（PMC)",#N/A,FALSE,"収支・日割"}</definedName>
    <definedName name="ssawe" localSheetId="1" hidden="1">{"ｹﾝﾄ（M)",#N/A,FALSE,"収支・日割";"ｹﾝﾄ（RD)",#N/A,FALSE,"収支・日割";"ｹﾝﾄ（PMC)",#N/A,FALSE,"収支・日割"}</definedName>
    <definedName name="ssawe" hidden="1">{"ｹﾝﾄ（M)",#N/A,FALSE,"収支・日割";"ｹﾝﾄ（RD)",#N/A,FALSE,"収支・日割";"ｹﾝﾄ（PMC)",#N/A,FALSE,"収支・日割"}</definedName>
    <definedName name="ssef" localSheetId="2" hidden="1">{#N/A,#N/A,FALSE,"１";#N/A,#N/A,FALSE,"２";#N/A,#N/A,FALSE,"３";#N/A,#N/A,FALSE,"４"}</definedName>
    <definedName name="ssef" localSheetId="1" hidden="1">{#N/A,#N/A,FALSE,"１";#N/A,#N/A,FALSE,"２";#N/A,#N/A,FALSE,"３";#N/A,#N/A,FALSE,"４"}</definedName>
    <definedName name="ssef" hidden="1">{#N/A,#N/A,FALSE,"１";#N/A,#N/A,FALSE,"２";#N/A,#N/A,FALSE,"３";#N/A,#N/A,FALSE,"４"}</definedName>
    <definedName name="ssesf" localSheetId="2" hidden="1">{"Actual",#N/A,FALSE,"(価格)";"Market",#N/A,FALSE,"(価格)";"Plan",#N/A,FALSE,"(価格)"}</definedName>
    <definedName name="ssesf" localSheetId="1" hidden="1">{"Actual",#N/A,FALSE,"(価格)";"Market",#N/A,FALSE,"(価格)";"Plan",#N/A,FALSE,"(価格)"}</definedName>
    <definedName name="ssesf" hidden="1">{"Actual",#N/A,FALSE,"(価格)";"Market",#N/A,FALSE,"(価格)";"Plan",#N/A,FALSE,"(価格)"}</definedName>
    <definedName name="ssss" localSheetId="2" hidden="1">{"AnnualRentRoll",#N/A,FALSE,"RentRoll"}</definedName>
    <definedName name="ssss" localSheetId="1" hidden="1">{"AnnualRentRoll",#N/A,FALSE,"RentRoll"}</definedName>
    <definedName name="ssss" hidden="1">{"AnnualRentRoll",#N/A,FALSE,"RentRoll"}</definedName>
    <definedName name="ssssss" localSheetId="2" hidden="1">{#N/A,#N/A,FALSE,"ExitStratigy"}</definedName>
    <definedName name="ssssss" localSheetId="1" hidden="1">{#N/A,#N/A,FALSE,"ExitStratigy"}</definedName>
    <definedName name="ssssss" hidden="1">{#N/A,#N/A,FALSE,"ExitStratigy"}</definedName>
    <definedName name="st" localSheetId="2" hidden="1">{#N/A,#N/A,FALSE,"LoanAssumptions"}</definedName>
    <definedName name="st" localSheetId="1" hidden="1">{#N/A,#N/A,FALSE,"LoanAssumptions"}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localSheetId="2" hidden="1">{"賃貸事例比較法",#N/A,FALSE,"Sheet2";"賃貸条件",#N/A,FALSE,"Sheet2"}</definedName>
    <definedName name="t.t.t" localSheetId="1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localSheetId="2" hidden="1">{#N/A,#N/A,FALSE,"Fund-II"}</definedName>
    <definedName name="test11" localSheetId="1" hidden="1">{#N/A,#N/A,FALSE,"Fund-II"}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hidden="1">[49]Budget!#REF!</definedName>
    <definedName name="Top10_CF">#REF!,#REF!,#REF!</definedName>
    <definedName name="Top10_CFRank">#REF!,#REF!,#REF!</definedName>
    <definedName name="Toranomon">'[7]Ikoma Data'!$A$92</definedName>
    <definedName name="Total2" localSheetId="2">#N/A</definedName>
    <definedName name="Total2" localSheetId="1">#N/A</definedName>
    <definedName name="Total2">#N/A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localSheetId="2" hidden="1">{"ｹﾝﾄ（M)",#N/A,FALSE,"収支・日割";"ｹﾝﾄ（RD)",#N/A,FALSE,"収支・日割";"ｹﾝﾄ（PMC)",#N/A,FALSE,"収支・日割"}</definedName>
    <definedName name="tttttt" localSheetId="1" hidden="1">{"ｹﾝﾄ（M)",#N/A,FALSE,"収支・日割";"ｹﾝﾄ（RD)",#N/A,FALSE,"収支・日割";"ｹﾝﾄ（PMC)",#N/A,FALSE,"収支・日割"}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localSheetId="2" hidden="1">{#N/A,#N/A,FALSE,"LoanAssumptions"}</definedName>
    <definedName name="ufr" localSheetId="1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localSheetId="2" hidden="1">{"グラフ",#N/A,FALSE,"全社実績月次推移"}</definedName>
    <definedName name="uu" localSheetId="1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localSheetId="2" hidden="1">{#N/A,#N/A,FALSE,"本部経費 "}</definedName>
    <definedName name="uuu" localSheetId="1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localSheetId="2" hidden="1">{"AnnualRentRoll",#N/A,FALSE,"RentRoll"}</definedName>
    <definedName name="vfsdlku" localSheetId="1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 localSheetId="2">{"Client Name or Project Name"}</definedName>
    <definedName name="vrff" localSheetId="1">{"Client Name or Project Name"}</definedName>
    <definedName name="vrff">{"Client Name or Project Name"}</definedName>
    <definedName name="vru" localSheetId="0" hidden="1">{"AnnualRentRoll",#N/A,FALSE,"RentRoll"}</definedName>
    <definedName name="vru" localSheetId="2" hidden="1">{"AnnualRentRoll",#N/A,FALSE,"RentRoll"}</definedName>
    <definedName name="vru" localSheetId="1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localSheetId="2" hidden="1">{#N/A,#N/A,FALSE,"OperatingAssumptions"}</definedName>
    <definedName name="we" localSheetId="1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localSheetId="2" hidden="1">{#N/A,#N/A,FALSE,"ExitStratigy"}</definedName>
    <definedName name="weee" localSheetId="1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localSheetId="2" hidden="1">{#N/A,#N/A,FALSE,"ExitStratigy"}</definedName>
    <definedName name="werlku" localSheetId="1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localSheetId="2" hidden="1">{#N/A,#N/A,FALSE,"OperatingAssumptions"}</definedName>
    <definedName name="werr" localSheetId="1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localSheetId="2" hidden="1">{#N/A,#N/A,FALSE,"OperatingAssumptions"}</definedName>
    <definedName name="weru" localSheetId="1" hidden="1">{#N/A,#N/A,FALSE,"OperatingAssumptions"}</definedName>
    <definedName name="weru" hidden="1">{#N/A,#N/A,FALSE,"OperatingAssumptions"}</definedName>
    <definedName name="werwe" localSheetId="2" hidden="1">{"Actual",#N/A,FALSE,"(価格)";"Market",#N/A,FALSE,"(価格)";"Plan",#N/A,FALSE,"(価格)"}</definedName>
    <definedName name="werwe" localSheetId="1" hidden="1">{"Actual",#N/A,FALSE,"(価格)";"Market",#N/A,FALSE,"(価格)";"Plan",#N/A,FALSE,"(価格)"}</definedName>
    <definedName name="werwe" hidden="1">{"Actual",#N/A,FALSE,"(価格)";"Market",#N/A,FALSE,"(価格)";"Plan",#N/A,FALSE,"(価格)"}</definedName>
    <definedName name="werwer" localSheetId="2" hidden="1">{"Actual",#N/A,FALSE,"(価格)";"Market",#N/A,FALSE,"(価格)";"Plan",#N/A,FALSE,"(価格)"}</definedName>
    <definedName name="werwer" localSheetId="1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localSheetId="2" hidden="1">{"ｹﾝﾄ（M)",#N/A,FALSE,"収支・日割";"ｹﾝﾄ（RD)",#N/A,FALSE,"収支・日割";"ｹﾝﾄ（PMC)",#N/A,FALSE,"収支・日割"}</definedName>
    <definedName name="werwerwe" localSheetId="1" hidden="1">{"ｹﾝﾄ（M)",#N/A,FALSE,"収支・日割";"ｹﾝﾄ（RD)",#N/A,FALSE,"収支・日割";"ｹﾝﾄ（PMC)",#N/A,FALSE,"収支・日割"}</definedName>
    <definedName name="werwerwe" hidden="1">{"ｹﾝﾄ（M)",#N/A,FALSE,"収支・日割";"ｹﾝﾄ（RD)",#N/A,FALSE,"収支・日割";"ｹﾝﾄ（PMC)",#N/A,FALSE,"収支・日割"}</definedName>
    <definedName name="wet" localSheetId="2" hidden="1">{"Actual",#N/A,FALSE,"(価格)";"Market",#N/A,FALSE,"(価格)";"Plan",#N/A,FALSE,"(価格)"}</definedName>
    <definedName name="wet" localSheetId="1" hidden="1">{"Actual",#N/A,FALSE,"(価格)";"Market",#N/A,FALSE,"(価格)";"Plan",#N/A,FALSE,"(価格)"}</definedName>
    <definedName name="wet" hidden="1">{"Actual",#N/A,FALSE,"(価格)";"Market",#N/A,FALSE,"(価格)";"Plan",#N/A,FALSE,"(価格)"}</definedName>
    <definedName name="wetwtwe" localSheetId="2" hidden="1">{#N/A,#N/A,FALSE,"１";#N/A,#N/A,FALSE,"２";#N/A,#N/A,FALSE,"３";#N/A,#N/A,FALSE,"４"}</definedName>
    <definedName name="wetwtwe" localSheetId="1" hidden="1">{#N/A,#N/A,FALSE,"１";#N/A,#N/A,FALSE,"２";#N/A,#N/A,FALSE,"３";#N/A,#N/A,FALSE,"４"}</definedName>
    <definedName name="wetwtwe" hidden="1">{#N/A,#N/A,FALSE,"１";#N/A,#N/A,FALSE,"２";#N/A,#N/A,FALSE,"３";#N/A,#N/A,FALSE,"４"}</definedName>
    <definedName name="wqeqw" localSheetId="2" hidden="1">{#N/A,#N/A,FALSE,"１";#N/A,#N/A,FALSE,"２";#N/A,#N/A,FALSE,"３";#N/A,#N/A,FALSE,"４"}</definedName>
    <definedName name="wqeqw" localSheetId="1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localSheetId="2" hidden="1">{#N/A,#N/A,FALSE,"１";#N/A,#N/A,FALSE,"２";#N/A,#N/A,FALSE,"３";#N/A,#N/A,FALSE,"４"}</definedName>
    <definedName name="wqrqw" localSheetId="1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localSheetId="2" hidden="1">{#N/A,#N/A,FALSE,"OperatingAssumptions"}</definedName>
    <definedName name="wrn" localSheetId="1" hidden="1">{#N/A,#N/A,FALSE,"OperatingAssumptions"}</definedName>
    <definedName name="wrn" hidden="1">{#N/A,#N/A,FALSE,"OperatingAssumptions"}</definedName>
    <definedName name="wrn." localSheetId="0" hidden="1">{#N/A,#N/A,FALSE,"PropertyInfo"}</definedName>
    <definedName name="wrn." localSheetId="2" hidden="1">{#N/A,#N/A,FALSE,"PropertyInfo"}</definedName>
    <definedName name="wrn." localSheetId="1" hidden="1">{#N/A,#N/A,FALSE,"PropertyInfo"}</definedName>
    <definedName name="wrn." hidden="1">{#N/A,#N/A,FALSE,"PropertyInfo"}</definedName>
    <definedName name="wrn.892A._.II." localSheetId="2" hidden="1">{#N/A,#N/A,FALSE,"Fund-II"}</definedName>
    <definedName name="wrn.892A._.II." localSheetId="1" hidden="1">{#N/A,#N/A,FALSE,"Fund-II"}</definedName>
    <definedName name="wrn.892A._.II." hidden="1">{#N/A,#N/A,FALSE,"Fund-II"}</definedName>
    <definedName name="wrn.892B._.II." localSheetId="2" hidden="1">{#N/A,#N/A,FALSE,"Fund-II"}</definedName>
    <definedName name="wrn.892B._.II." localSheetId="1" hidden="1">{#N/A,#N/A,FALSE,"Fund-II"}</definedName>
    <definedName name="wrn.892B._.II." hidden="1">{#N/A,#N/A,FALSE,"Fund-II"}</definedName>
    <definedName name="wrn.892C._.II." localSheetId="2" hidden="1">{#N/A,#N/A,FALSE,"Fund-II"}</definedName>
    <definedName name="wrn.892C._.II." localSheetId="1" hidden="1">{#N/A,#N/A,FALSE,"Fund-II"}</definedName>
    <definedName name="wrn.892C._.II." hidden="1">{#N/A,#N/A,FALSE,"Fund-II"}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localSheetId="2" hidden="1">{"AnnualRentRoll",#N/A,FALSE,"RentRoll"}</definedName>
    <definedName name="wrn.AnnualLentLoll" localSheetId="1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localSheetId="2" hidden="1">{"AnnualRentRoll",#N/A,FALSE,"RentRoll"}</definedName>
    <definedName name="wrn.AnnualLentLoll." localSheetId="1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localSheetId="2" hidden="1">{"AnnualRentRoll",#N/A,FALSE,"RentRoll"}</definedName>
    <definedName name="wrn.AnnualRentRoll" localSheetId="1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localSheetId="2" hidden="1">{"AnnualRentRoll",#N/A,FALSE,"RentRoll"}</definedName>
    <definedName name="wrn.AnnualRentRoll." localSheetId="1" hidden="1">{"AnnualRentRoll",#N/A,FALSE,"RentRoll"}</definedName>
    <definedName name="wrn.AnnualRentRoll." hidden="1">{"AnnualRentRoll",#N/A,FALSE,"RentRoll"}</definedName>
    <definedName name="wrn.AnnualRentRoll._1" localSheetId="2" hidden="1">{"AnnualRentRoll",#N/A,FALSE,"RentRoll"}</definedName>
    <definedName name="wrn.AnnualRentRoll._1" localSheetId="1" hidden="1">{"AnnualRentRoll",#N/A,FALSE,"RentRoll"}</definedName>
    <definedName name="wrn.AnnualRentRoll._1" hidden="1">{"AnnualRentRoll",#N/A,FALSE,"RentRoll"}</definedName>
    <definedName name="wrn.AnnualRentRoll_1" localSheetId="2" hidden="1">{"AnnualRentRoll",#N/A,FALSE,"RentRoll"}</definedName>
    <definedName name="wrn.AnnualRentRoll_1" localSheetId="1" hidden="1">{"AnnualRentRoll",#N/A,FALSE,"RentRoll"}</definedName>
    <definedName name="wrn.AnnualRentRoll_1" hidden="1">{"AnnualRentRoll",#N/A,FALSE,"RentRoll"}</definedName>
    <definedName name="wrn.Chart._.of._.Accounts." localSheetId="2" hidden="1">{#N/A,#N/A,FALSE,"Categories";#N/A,#N/A,FALSE,"MRi INCH";#N/A,#N/A,FALSE,"COA Usage";#N/A,#N/A,FALSE,"Detail"}</definedName>
    <definedName name="wrn.Chart._.of._.Accounts." localSheetId="1" hidden="1">{#N/A,#N/A,FALSE,"Categories";#N/A,#N/A,FALSE,"MRi INCH";#N/A,#N/A,FALSE,"COA Usage";#N/A,#N/A,FALSE,"Detail"}</definedName>
    <definedName name="wrn.Chart._.of._.Accounts." hidden="1">{#N/A,#N/A,FALSE,"Categories";#N/A,#N/A,FALSE,"MRi INCH";#N/A,#N/A,FALSE,"COA Usage";#N/A,#N/A,FALSE,"Detail"}</definedName>
    <definedName name="wrn.coII._.I." localSheetId="2" hidden="1">{#N/A,#N/A,FALSE,"Fund-I"}</definedName>
    <definedName name="wrn.coII._.I." localSheetId="1" hidden="1">{#N/A,#N/A,FALSE,"Fund-I"}</definedName>
    <definedName name="wrn.coII._.I." hidden="1">{#N/A,#N/A,FALSE,"Fund-I"}</definedName>
    <definedName name="wrn.CoIV._.II." localSheetId="2" hidden="1">{#N/A,#N/A,FALSE,"Fund-II"}</definedName>
    <definedName name="wrn.CoIV._.II." localSheetId="1" hidden="1">{#N/A,#N/A,FALSE,"Fund-II"}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localSheetId="2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localSheetId="2" hidden="1">{#N/A,#N/A,FALSE,"ExitStratigy"}</definedName>
    <definedName name="wrn.ExitAndSalesAssumption." localSheetId="1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localSheetId="2" hidden="1">{#N/A,#N/A,FALSE,"ExitStratigy"}</definedName>
    <definedName name="wrn.ExitAndSalesAssumptions." localSheetId="1" hidden="1">{#N/A,#N/A,FALSE,"ExitStratigy"}</definedName>
    <definedName name="wrn.ExitAndSalesAssumptions." hidden="1">{#N/A,#N/A,FALSE,"ExitStratigy"}</definedName>
    <definedName name="wrn.ExitAndSalesAssumptions._1" localSheetId="2" hidden="1">{#N/A,#N/A,FALSE,"ExitStratigy"}</definedName>
    <definedName name="wrn.ExitAndSalesAssumptions._1" localSheetId="1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localSheetId="2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localSheetId="1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localSheetId="2" hidden="1">{"gain",#N/A,FALSE,"Focus"}</definedName>
    <definedName name="wrn.gain." localSheetId="1" hidden="1">{"gain",#N/A,FALSE,"Focus"}</definedName>
    <definedName name="wrn.gain." hidden="1">{"gain",#N/A,FALSE,"Focus"}</definedName>
    <definedName name="wrn.Investors._.II." localSheetId="2" hidden="1">{#N/A,#N/A,FALSE,"Fund-II"}</definedName>
    <definedName name="wrn.Investors._.II." localSheetId="1" hidden="1">{#N/A,#N/A,FALSE,"Fund-II"}</definedName>
    <definedName name="wrn.Investors._.II." hidden="1">{#N/A,#N/A,FALSE,"Fund-II"}</definedName>
    <definedName name="wrn.Kuwait._.1." localSheetId="2" hidden="1">{#N/A,#N/A,FALSE,"Fund-I"}</definedName>
    <definedName name="wrn.Kuwait._.1." localSheetId="1" hidden="1">{#N/A,#N/A,FALSE,"Fund-I"}</definedName>
    <definedName name="wrn.Kuwait._.1." hidden="1">{#N/A,#N/A,FALSE,"Fund-I"}</definedName>
    <definedName name="wrn.LoanInformatio." localSheetId="0" hidden="1">{#N/A,#N/A,FALSE,"LoanAssumptions"}</definedName>
    <definedName name="wrn.LoanInformatio." localSheetId="2" hidden="1">{#N/A,#N/A,FALSE,"LoanAssumptions"}</definedName>
    <definedName name="wrn.LoanInformatio." localSheetId="1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localSheetId="2" hidden="1">{#N/A,#N/A,FALSE,"LoanAssumptions"}</definedName>
    <definedName name="wrn.LoanInformation." localSheetId="1" hidden="1">{#N/A,#N/A,FALSE,"LoanAssumptions"}</definedName>
    <definedName name="wrn.LoanInformation." hidden="1">{#N/A,#N/A,FALSE,"LoanAssumptions"}</definedName>
    <definedName name="wrn.LoanInformation._1" localSheetId="2" hidden="1">{#N/A,#N/A,FALSE,"LoanAssumptions"}</definedName>
    <definedName name="wrn.LoanInformation._1" localSheetId="1" hidden="1">{#N/A,#N/A,FALSE,"LoanAssumptions"}</definedName>
    <definedName name="wrn.LoanInformation._1" hidden="1">{#N/A,#N/A,FALSE,"LoanAssumptions"}</definedName>
    <definedName name="wrn.lodging." localSheetId="2" hidden="1">{"p",#N/A,FALSE,"Sheet1";"p 2",#N/A,FALSE,"Sheet1";"p 3",#N/A,FALSE,"Sheet1"}</definedName>
    <definedName name="wrn.lodging." localSheetId="1" hidden="1">{"p",#N/A,FALSE,"Sheet1";"p 2",#N/A,FALSE,"Sheet1";"p 3",#N/A,FALSE,"Sheet1"}</definedName>
    <definedName name="wrn.lodging." hidden="1">{"p",#N/A,FALSE,"Sheet1";"p 2",#N/A,FALSE,"Sheet1";"p 3",#N/A,FALSE,"Sheet1"}</definedName>
    <definedName name="wrn.lodging._1" localSheetId="2" hidden="1">{"p",#N/A,FALSE,"Sheet1";"p 2",#N/A,FALSE,"Sheet1";"p 3",#N/A,FALSE,"Sheet1"}</definedName>
    <definedName name="wrn.lodging._1" localSheetId="1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localSheetId="2" hidden="1">{"MonthlyRentRoll",#N/A,FALSE,"RentRoll"}</definedName>
    <definedName name="wrn.MonthlyRentRol." localSheetId="1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localSheetId="2" hidden="1">{"MonthlyRentRoll",#N/A,FALSE,"RentRoll"}</definedName>
    <definedName name="wrn.MonthlyRentRoll." localSheetId="1" hidden="1">{"MonthlyRentRoll",#N/A,FALSE,"RentRoll"}</definedName>
    <definedName name="wrn.MonthlyRentRoll." hidden="1">{"MonthlyRentRoll",#N/A,FALSE,"RentRoll"}</definedName>
    <definedName name="wrn.MonthlyRentRoll._1" localSheetId="2" hidden="1">{"MonthlyRentRoll",#N/A,FALSE,"RentRoll"}</definedName>
    <definedName name="wrn.MonthlyRentRoll._1" localSheetId="1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localSheetId="2" hidden="1">{#N/A,#N/A,FALSE,"OperatingAssumptions"}</definedName>
    <definedName name="wrn.OperatingAssumptions." localSheetId="1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localSheetId="2" hidden="1">{#N/A,#N/A,FALSE,"OperatingAssumptions"}</definedName>
    <definedName name="wrn.OperatingAssumtions." localSheetId="1" hidden="1">{#N/A,#N/A,FALSE,"OperatingAssumptions"}</definedName>
    <definedName name="wrn.OperatingAssumtions." hidden="1">{#N/A,#N/A,FALSE,"OperatingAssumptions"}</definedName>
    <definedName name="wrn.OperatingAssumtions._1" localSheetId="2" hidden="1">{#N/A,#N/A,FALSE,"OperatingAssumptions"}</definedName>
    <definedName name="wrn.OperatingAssumtions._1" localSheetId="1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localSheetId="2" hidden="1">{"Parameter Review Report",#N/A,FALSE,"C"}</definedName>
    <definedName name="wrn.Parameter._.Review._.Report." localSheetId="1" hidden="1">{"Parameter Review Report",#N/A,FALSE,"C"}</definedName>
    <definedName name="wrn.Parameter._.Review._.Report." hidden="1">{"Parameter Review Report",#N/A,FALSE,"C"}</definedName>
    <definedName name="wrn.pond." localSheetId="2" hidden="1">{"pond1",#N/A,FALSE,"Focus";"pond2",#N/A,FALSE,"Focus"}</definedName>
    <definedName name="wrn.pond." localSheetId="1" hidden="1">{"pond1",#N/A,FALSE,"Focus";"pond2",#N/A,FALSE,"Focus"}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localSheetId="2" hidden="1">{#N/A,#N/A,TRUE,"Summary";"AnnualRentRoll",#N/A,TRUE,"RentRoll";#N/A,#N/A,TRUE,"ExitStratigy";#N/A,#N/A,TRUE,"OperatingAssumptions"}</definedName>
    <definedName name="wrn.Presentatio." localSheetId="1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localSheetId="2" hidden="1">{#N/A,#N/A,TRUE,"Summary";"AnnualRentRoll",#N/A,TRUE,"RentRoll";#N/A,#N/A,TRUE,"ExitStratigy";#N/A,#N/A,TRUE,"OperatingAssumptions"}</definedName>
    <definedName name="wrn.Presentation." localSheetId="1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localSheetId="2" hidden="1">{#N/A,#N/A,TRUE,"Summary";"AnnualRentRoll",#N/A,TRUE,"RentRoll";#N/A,#N/A,TRUE,"ExitStratigy";#N/A,#N/A,TRUE,"OperatingAssumptions"}</definedName>
    <definedName name="wrn.Presentation._1" localSheetId="1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localSheetId="2" hidden="1">{"page1",#N/A,FALSE,"Sheet1";"page2",#N/A,FALSE,"Sheet1"}</definedName>
    <definedName name="wrn.print." localSheetId="1" hidden="1">{"page1",#N/A,FALSE,"Sheet1";"page2",#N/A,FALSE,"Sheet1"}</definedName>
    <definedName name="wrn.print." hidden="1">{"page1",#N/A,FALSE,"Sheet1";"page2",#N/A,FALSE,"Sheet1"}</definedName>
    <definedName name="wrn.print._1" localSheetId="2" hidden="1">{"page1",#N/A,FALSE,"Sheet1";"page2",#N/A,FALSE,"Sheet1"}</definedName>
    <definedName name="wrn.print._1" localSheetId="1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localSheetId="2" hidden="1">{#N/A,#N/A,FALSE,"PropertyInfo"}</definedName>
    <definedName name="wrn.PropertyInformatio." localSheetId="1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localSheetId="2" hidden="1">{#N/A,#N/A,FALSE,"PropertyInfo"}</definedName>
    <definedName name="wrn.PropertyInformation." localSheetId="1" hidden="1">{#N/A,#N/A,FALSE,"PropertyInfo"}</definedName>
    <definedName name="wrn.PropertyInformation." hidden="1">{#N/A,#N/A,FALSE,"PropertyInfo"}</definedName>
    <definedName name="wrn.PropertyInformation._1" localSheetId="2" hidden="1">{#N/A,#N/A,FALSE,"PropertyInfo"}</definedName>
    <definedName name="wrn.PropertyInformation._1" localSheetId="1" hidden="1">{#N/A,#N/A,FALSE,"PropertyInfo"}</definedName>
    <definedName name="wrn.PropertyInformation._1" hidden="1">{#N/A,#N/A,FALSE,"PropertyInfo"}</definedName>
    <definedName name="wrn.RECONCILIATION." localSheetId="2" hidden="1">{"REC1",#N/A,FALSE,"Focus";"REC2",#N/A,FALSE,"Focus";"REC3",#N/A,FALSE,"Focus";"REC4",#N/A,FALSE,"Focus"}</definedName>
    <definedName name="wrn.RECONCILIATION." localSheetId="1" hidden="1">{"REC1",#N/A,FALSE,"Focus";"REC2",#N/A,FALSE,"Focus";"REC3",#N/A,FALSE,"Focus";"REC4",#N/A,FALSE,"Focus"}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localSheetId="2" hidden="1">{#N/A,#N/A,FALSE,"Summary"}</definedName>
    <definedName name="wrn.Summar." localSheetId="1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localSheetId="2" hidden="1">{#N/A,#N/A,FALSE,"Summary"}</definedName>
    <definedName name="wrn.Summary." localSheetId="1" hidden="1">{#N/A,#N/A,FALSE,"Summary"}</definedName>
    <definedName name="wrn.Summary." hidden="1">{#N/A,#N/A,FALSE,"Summary"}</definedName>
    <definedName name="wrn.Summary._1" localSheetId="2" hidden="1">{#N/A,#N/A,FALSE,"Summary"}</definedName>
    <definedName name="wrn.Summary._1" localSheetId="1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localSheetId="2" hidden="1">{"Actual",#N/A,FALSE,"(価格)";"Market",#N/A,FALSE,"(価格)";"Plan",#N/A,FALSE,"(価格)"}</definedName>
    <definedName name="wrn.ｱﾛｰ." localSheetId="1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localSheetId="2" hidden="1">{"グラフ",#N/A,FALSE,"全社実績月次推移"}</definedName>
    <definedName name="wrn.グラフ." localSheetId="1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localSheetId="2" hidden="1">{"ｹﾝﾄ（M)",#N/A,FALSE,"収支・日割";"ｹﾝﾄ（RD)",#N/A,FALSE,"収支・日割";"ｹﾝﾄ（PMC)",#N/A,FALSE,"収支・日割"}</definedName>
    <definedName name="wrn.ｹﾝﾄ." localSheetId="1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localSheetId="2" hidden="1">{"賃貸事例比較法",#N/A,FALSE,"Sheet2";"賃貸条件",#N/A,FALSE,"Sheet2"}</definedName>
    <definedName name="wrn.テスト." localSheetId="1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localSheetId="2" hidden="1">{"グラフ",#N/A,FALSE,"全社実績月次推移"}</definedName>
    <definedName name="wrn.月次." localSheetId="1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localSheetId="2" hidden="1">{#N/A,#N/A,FALSE,"１";#N/A,#N/A,FALSE,"２";#N/A,#N/A,FALSE,"３";#N/A,#N/A,FALSE,"４"}</definedName>
    <definedName name="wrn.重説." localSheetId="1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localSheetId="2" hidden="1">{#N/A,#N/A,FALSE,"5-1";#N/A,#N/A,FALSE,"5-2";#N/A,#N/A,FALSE,"5-6";#N/A,#N/A,FALSE,"5-9";#N/A,#N/A,FALSE,"5-15";#N/A,#N/A,FALSE,"5-32";#N/A,#N/A,FALSE,"5-34"}</definedName>
    <definedName name="wrn.千代田地価調査収益価格." localSheetId="1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localSheetId="2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localSheetId="1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localSheetId="2" hidden="1">{#N/A,#N/A,FALSE,"本部経費 "}</definedName>
    <definedName name="wrn.本部付き." localSheetId="1" hidden="1">{#N/A,#N/A,FALSE,"本部経費 "}</definedName>
    <definedName name="wrn.本部付き." hidden="1">{#N/A,#N/A,FALSE,"本部経費 "}</definedName>
    <definedName name="wrrrdss" localSheetId="2" hidden="1">{"Actual",#N/A,FALSE,"(価格)";"Market",#N/A,FALSE,"(価格)";"Plan",#N/A,FALSE,"(価格)"}</definedName>
    <definedName name="wrrrdss" localSheetId="1" hidden="1">{"Actual",#N/A,FALSE,"(価格)";"Market",#N/A,FALSE,"(価格)";"Plan",#N/A,FALSE,"(価格)"}</definedName>
    <definedName name="wrrrdss" hidden="1">{"Actual",#N/A,FALSE,"(価格)";"Market",#N/A,FALSE,"(価格)";"Plan",#N/A,FALSE,"(価格)"}</definedName>
    <definedName name="wrwr" localSheetId="2" hidden="1">{"ｹﾝﾄ（M)",#N/A,FALSE,"収支・日割";"ｹﾝﾄ（RD)",#N/A,FALSE,"収支・日割";"ｹﾝﾄ（PMC)",#N/A,FALSE,"収支・日割"}</definedName>
    <definedName name="wrwr" localSheetId="1" hidden="1">{"ｹﾝﾄ（M)",#N/A,FALSE,"収支・日割";"ｹﾝﾄ（RD)",#N/A,FALSE,"収支・日割";"ｹﾝﾄ（PMC)",#N/A,FALSE,"収支・日割"}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localSheetId="2" hidden="1">{"MonthlyRentRoll",#N/A,FALSE,"RentRoll"}</definedName>
    <definedName name="wwww" localSheetId="1" hidden="1">{"MonthlyRentRoll",#N/A,FALSE,"RentRoll"}</definedName>
    <definedName name="wwww" hidden="1">{"MonthlyRentRoll",#N/A,FALSE,"RentRoll"}</definedName>
    <definedName name="wwwww" localSheetId="2">{"Client Name or Project Name"}</definedName>
    <definedName name="wwwww" localSheetId="1">{"Client Name or Project Name"}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localSheetId="2" hidden="1">{"AnnualRentRoll",#N/A,FALSE,"RentRoll"}</definedName>
    <definedName name="xaxaswq" localSheetId="1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localSheetId="2" hidden="1">{"AnnualRentRoll",#N/A,FALSE,"RentRoll"}</definedName>
    <definedName name="xxppo" localSheetId="1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localSheetId="2" hidden="1">{"AnnualRentRoll",#N/A,FALSE,"RentRoll"}</definedName>
    <definedName name="yt" localSheetId="1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 localSheetId="2">{"Client Name or Project Name"}</definedName>
    <definedName name="yyttr" localSheetId="1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localSheetId="2" hidden="1">{"グラフ",#N/A,FALSE,"全社実績月次推移"}</definedName>
    <definedName name="yyy" localSheetId="1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localSheetId="2" hidden="1">{"グラフ",#N/A,FALSE,"全社実績月次推移"}</definedName>
    <definedName name="yyyyy" localSheetId="1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localSheetId="2" hidden="1">{"AnnualRentRoll",#N/A,FALSE,"RentRoll"}</definedName>
    <definedName name="zxc" localSheetId="1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localSheetId="2" hidden="1">{"AnnualRentRoll",#N/A,FALSE,"RentRoll"}</definedName>
    <definedName name="zxsa" localSheetId="1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localSheetId="2" hidden="1">{"グラフ",#N/A,FALSE,"全社実績月次推移"}</definedName>
    <definedName name="ＺＸＺＸ" localSheetId="1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localSheetId="2" hidden="1">{#N/A,#N/A,FALSE,"本部経費 "}</definedName>
    <definedName name="zzz" localSheetId="1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localSheetId="2" hidden="1">{"AnnualRentRoll",#N/A,FALSE,"RentRoll"}</definedName>
    <definedName name="zzzdddd" localSheetId="1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localSheetId="2" hidden="1">{"'下期集計（10.27迄・速報値）'!$Q$16"}</definedName>
    <definedName name="ぁ" localSheetId="1" hidden="1">{"'下期集計（10.27迄・速報値）'!$Q$16"}</definedName>
    <definedName name="ぁ" hidden="1">{"'下期集計（10.27迄・速報値）'!$Q$16"}</definedName>
    <definedName name="あ" hidden="1">[51]DEF!$C$2</definedName>
    <definedName name="ああ">#REF!</definedName>
    <definedName name="あああ">#REF!</definedName>
    <definedName name="ああああ" localSheetId="2" hidden="1">{#N/A,#N/A,FALSE,"１";#N/A,#N/A,FALSE,"２";#N/A,#N/A,FALSE,"３";#N/A,#N/A,FALSE,"４"}</definedName>
    <definedName name="ああああ" localSheetId="1" hidden="1">{#N/A,#N/A,FALSE,"１";#N/A,#N/A,FALSE,"２";#N/A,#N/A,FALSE,"３";#N/A,#N/A,FALSE,"４"}</definedName>
    <definedName name="ああああ" hidden="1">{#N/A,#N/A,FALSE,"１";#N/A,#N/A,FALSE,"２";#N/A,#N/A,FALSE,"３";#N/A,#N/A,FALSE,"４"}</definedName>
    <definedName name="あああああ" localSheetId="2" hidden="1">{"MonthlyRentRoll",#N/A,FALSE,"RentRoll"}</definedName>
    <definedName name="あああああ" localSheetId="1" hidden="1">{"MonthlyRentRoll",#N/A,FALSE,"RentRoll"}</definedName>
    <definedName name="あああああ" hidden="1">{"MonthlyRentRoll",#N/A,FALSE,"RentRoll"}</definedName>
    <definedName name="ああああああ" localSheetId="2" hidden="1">{#N/A,#N/A,FALSE,"Categories";#N/A,#N/A,FALSE,"MRi INCH";#N/A,#N/A,FALSE,"COA Usage";#N/A,#N/A,FALSE,"Detail"}</definedName>
    <definedName name="ああああああ" localSheetId="1" hidden="1">{#N/A,#N/A,FALSE,"Categories";#N/A,#N/A,FALSE,"MRi INCH";#N/A,#N/A,FALSE,"COA Usage";#N/A,#N/A,FALSE,"Detail"}</definedName>
    <definedName name="ああああああ" hidden="1">{#N/A,#N/A,FALSE,"Categories";#N/A,#N/A,FALSE,"MRi INCH";#N/A,#N/A,FALSE,"COA Usage";#N/A,#N/A,FALSE,"Detail"}</definedName>
    <definedName name="あい" localSheetId="2" hidden="1">{#N/A,#N/A,FALSE,"１";#N/A,#N/A,FALSE,"２";#N/A,#N/A,FALSE,"３";#N/A,#N/A,FALSE,"４"}</definedName>
    <definedName name="あい" localSheetId="1" hidden="1">{#N/A,#N/A,FALSE,"１";#N/A,#N/A,FALSE,"２";#N/A,#N/A,FALSE,"３";#N/A,#N/A,FALSE,"４"}</definedName>
    <definedName name="あい" hidden="1">{#N/A,#N/A,FALSE,"１";#N/A,#N/A,FALSE,"２";#N/A,#N/A,FALSE,"３";#N/A,#N/A,FALSE,"４"}</definedName>
    <definedName name="あいだ" localSheetId="2">#N/A</definedName>
    <definedName name="あいだ" localSheetId="1">#N/A</definedName>
    <definedName name="あいだ">#N/A</definedName>
    <definedName name="あさＳ" localSheetId="0" hidden="1">{"グラフ",#N/A,FALSE,"全社実績月次推移"}</definedName>
    <definedName name="あさＳ" localSheetId="2" hidden="1">{"グラフ",#N/A,FALSE,"全社実績月次推移"}</definedName>
    <definedName name="あさＳ" localSheetId="1" hidden="1">{"グラフ",#N/A,FALSE,"全社実績月次推移"}</definedName>
    <definedName name="あさＳ" hidden="1">{"グラフ",#N/A,FALSE,"全社実績月次推移"}</definedName>
    <definedName name="あさあ" localSheetId="2">{"Client Name or Project Name"}</definedName>
    <definedName name="あさあ" localSheetId="1">{"Client Name or Project Name"}</definedName>
    <definedName name="あさあ">{"Client Name or Project Name"}</definedName>
    <definedName name="あささ" localSheetId="2">{"Client Name or Project Name"}</definedName>
    <definedName name="あささ" localSheetId="1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 localSheetId="2">{"Client Name or Project Name"}</definedName>
    <definedName name="え" localSheetId="1">{"Client Name or Project Name"}</definedName>
    <definedName name="え">{"Client Name or Project Name"}</definedName>
    <definedName name="えｄ" localSheetId="0">{"Client Name or Project Name"}</definedName>
    <definedName name="えｄ" localSheetId="2">{"Client Name or Project Name"}</definedName>
    <definedName name="えｄ" localSheetId="1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がががが" localSheetId="2" hidden="1">{#N/A,#N/A,FALSE,"ExitStratigy"}</definedName>
    <definedName name="がががが" localSheetId="1" hidden="1">{#N/A,#N/A,FALSE,"ExitStratigy"}</definedName>
    <definedName name="がががが" hidden="1">{#N/A,#N/A,FALSE,"ExitStratigy"}</definedName>
    <definedName name="ききき" localSheetId="2" hidden="1">{"ｹﾝﾄ（M)",#N/A,FALSE,"収支・日割";"ｹﾝﾄ（RD)",#N/A,FALSE,"収支・日割";"ｹﾝﾄ（PMC)",#N/A,FALSE,"収支・日割"}</definedName>
    <definedName name="ききき" localSheetId="1" hidden="1">{"ｹﾝﾄ（M)",#N/A,FALSE,"収支・日割";"ｹﾝﾄ（RD)",#N/A,FALSE,"収支・日割";"ｹﾝﾄ（PMC)",#N/A,FALSE,"収支・日割"}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localSheetId="2" hidden="1">{"Actual",#N/A,FALSE,"(価格)";"Market",#N/A,FALSE,"(価格)";"Plan",#N/A,FALSE,"(価格)"}</definedName>
    <definedName name="さえさああああああｓｗ" localSheetId="1" hidden="1">{"Actual",#N/A,FALSE,"(価格)";"Market",#N/A,FALSE,"(価格)";"Plan",#N/A,FALSE,"(価格)"}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>#REF!</definedName>
    <definedName name="スタッキング" localSheetId="0">{"Client Name or Project Name"}</definedName>
    <definedName name="スタッキング" localSheetId="2">{"Client Name or Project Name"}</definedName>
    <definedName name="スタッキング" localSheetId="1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 localSheetId="2">{"Client Name or Project Name"}</definedName>
    <definedName name="スタッキングプラン" localSheetId="1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>#REF!</definedName>
    <definedName name="その他２面積更地">#REF!</definedName>
    <definedName name="だ" localSheetId="2" hidden="1">{"ｹﾝﾄ（M)",#N/A,FALSE,"収支・日割";"ｹﾝﾄ（RD)",#N/A,FALSE,"収支・日割";"ｹﾝﾄ（PMC)",#N/A,FALSE,"収支・日割"}</definedName>
    <definedName name="だ" localSheetId="1" hidden="1">{"ｹﾝﾄ（M)",#N/A,FALSE,"収支・日割";"ｹﾝﾄ（RD)",#N/A,FALSE,"収支・日割";"ｹﾝﾄ（PMC)",#N/A,FALSE,"収支・日割"}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hidden="1">#REF!</definedName>
    <definedName name="なんで" localSheetId="0" hidden="1">{"'下期集計（10.27迄・速報値）'!$Q$16"}</definedName>
    <definedName name="なんで" localSheetId="2" hidden="1">{"'下期集計（10.27迄・速報値）'!$Q$16"}</definedName>
    <definedName name="なんで" localSheetId="1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localSheetId="2" hidden="1">{"'下期集計（10.27迄・速報値）'!$Q$16"}</definedName>
    <definedName name="なんなの" localSheetId="1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 localSheetId="2">{"Client Name or Project Name"}</definedName>
    <definedName name="ペイメント" localSheetId="1">{"Client Name or Project Name"}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>#REF!</definedName>
    <definedName name="メイン面積">#REF!</definedName>
    <definedName name="リスト">#REF!</definedName>
    <definedName name="れ" localSheetId="2">{"Client Name or Project Name"}</definedName>
    <definedName name="れ" localSheetId="1">{"Client Name or Project Name"}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 localSheetId="2">{"Client Name or Project Name"}</definedName>
    <definedName name="んｊ" localSheetId="1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localSheetId="2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 localSheetId="2">{"Client Name or Project Name"}</definedName>
    <definedName name="営業報告書" localSheetId="1">{"Client Name or Project Name"}</definedName>
    <definedName name="営業報告書">{"Client Name or Project Name"}</definedName>
    <definedName name="営業報告書1" localSheetId="0">{"Client Name or Project Name"}</definedName>
    <definedName name="営業報告書1" localSheetId="2">{"Client Name or Project Name"}</definedName>
    <definedName name="営業報告書1" localSheetId="1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 localSheetId="2">{"Client Name or Project Name"}</definedName>
    <definedName name="営業報告書2545" localSheetId="1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localSheetId="2" hidden="1">{"Actual",#N/A,FALSE,"(価格)";"Market",#N/A,FALSE,"(価格)";"Plan",#N/A,FALSE,"(価格)"}</definedName>
    <definedName name="管理業務" localSheetId="1" hidden="1">{"Actual",#N/A,FALSE,"(価格)";"Market",#N/A,FALSE,"(価格)";"Plan",#N/A,FALSE,"(価格)"}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localSheetId="2" hidden="1">{#N/A,#N/A,FALSE,"ExitStratigy"}</definedName>
    <definedName name="宮崎" localSheetId="1" hidden="1">{#N/A,#N/A,FALSE,"ExitStratigy"}</definedName>
    <definedName name="宮崎" hidden="1">{#N/A,#N/A,FALSE,"ExitStratigy"}</definedName>
    <definedName name="共益費_円">#REF!</definedName>
    <definedName name="共益費合計">[53]計算表!$AP$262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localSheetId="2" hidden="1">{"'下期集計（10.27迄・速報値）'!$Q$16"}</definedName>
    <definedName name="金利体系" localSheetId="1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localSheetId="2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2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localSheetId="2" hidden="1">{"MonthlyRentRoll",#N/A,FALSE,"RentRoll"}</definedName>
    <definedName name="固都税支払" localSheetId="1" hidden="1">{"MonthlyRentRoll",#N/A,FALSE,"RentRoll"}</definedName>
    <definedName name="固都税支払" hidden="1">{"MonthlyRentRoll",#N/A,FALSE,"RentRoll"}</definedName>
    <definedName name="御成門収益精算内訳" localSheetId="2" hidden="1">{#N/A,#N/A,FALSE,"LoanAssumptions"}</definedName>
    <definedName name="御成門収益精算内訳" localSheetId="1" hidden="1">{#N/A,#N/A,FALSE,"LoanAssumptions"}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localSheetId="2" hidden="1">{"summary",#N/A,TRUE,"Focus";"interestexpense",#N/A,TRUE,"Focus";"interestincome",#N/A,TRUE,"Focus";"dividend",#N/A,TRUE,"Focus";"feeincome",#N/A,TRUE,"Focus";"gain",#N/A,TRUE,"Focus"}</definedName>
    <definedName name="作業中" localSheetId="1" hidden="1">{"summary",#N/A,TRUE,"Focus";"interestexpense",#N/A,TRUE,"Focus";"interestincome",#N/A,TRUE,"Focus";"dividend",#N/A,TRUE,"Focus";"feeincome",#N/A,TRUE,"Focus";"gain",#N/A,TRUE,"Focus"}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>#REF!</definedName>
    <definedName name="四谷2">#REF!</definedName>
    <definedName name="四谷概要">'[40]#REF'!$F$100</definedName>
    <definedName name="指数表の作成" localSheetId="2">#N/A</definedName>
    <definedName name="指数表の作成" localSheetId="1">#N/A</definedName>
    <definedName name="指数表の作成">#N/A</definedName>
    <definedName name="支払い関係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 localSheetId="2">{"Client Name or Project Name"}</definedName>
    <definedName name="収支報告書1" localSheetId="1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 localSheetId="2">{"Client Name or Project Name"}</definedName>
    <definedName name="収支宝庫ｐ区ショｓ" localSheetId="1">{"Client Name or Project Name"}</definedName>
    <definedName name="収支宝庫ｐ区ショｓ">{"Client Name or Project Name"}</definedName>
    <definedName name="修繕進捗">#REF!</definedName>
    <definedName name="住居" localSheetId="2">{"Client Name or Project Name"}</definedName>
    <definedName name="住居" localSheetId="1">{"Client Name or Project Name"}</definedName>
    <definedName name="住居">{"Client Name or Project Name"}</definedName>
    <definedName name="住居1" localSheetId="2">{"Client Name or Project Name"}</definedName>
    <definedName name="住居1" localSheetId="1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>#REF!</definedName>
    <definedName name="住民税率">[66]収益計画による損益計算書!$C$202</definedName>
    <definedName name="出金">#REF!</definedName>
    <definedName name="出金累計">#REF!</definedName>
    <definedName name="順位">[68]順位!$A$1:$K$2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localSheetId="2" hidden="1">{"summary",#N/A,TRUE,"Focus";"interestexpense",#N/A,TRUE,"Focus";"interestincome",#N/A,TRUE,"Focus";"dividend",#N/A,TRUE,"Focus";"feeincome",#N/A,TRUE,"Focus";"gain",#N/A,TRUE,"Focus"}</definedName>
    <definedName name="信託" localSheetId="1" hidden="1">{"summary",#N/A,TRUE,"Focus";"interestexpense",#N/A,TRUE,"Focus";"interestincome",#N/A,TRUE,"Focus";"dividend",#N/A,TRUE,"Focus";"feeincome",#N/A,TRUE,"Focus";"gain",#N/A,TRUE,"Focus"}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心築の内訳">[69]心築の内訳!$K$6:$AE$101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localSheetId="2" hidden="1">{"Actual",#N/A,FALSE,"(価格)";"Market",#N/A,FALSE,"(価格)";"Plan",#N/A,FALSE,"(価格)"}</definedName>
    <definedName name="正坪" localSheetId="1" hidden="1">{"Actual",#N/A,FALSE,"(価格)";"Market",#N/A,FALSE,"(価格)";"Plan",#N/A,FALSE,"(価格)"}</definedName>
    <definedName name="正坪" hidden="1">{"Actual",#N/A,FALSE,"(価格)";"Market",#N/A,FALSE,"(価格)";"Plan",#N/A,FALSE,"(価格)"}</definedName>
    <definedName name="請求項目">[70]リストボックス!$A$1:$A$65536</definedName>
    <definedName name="請求入金" localSheetId="0">{"Client Name or Project Name"}</definedName>
    <definedName name="請求入金" localSheetId="2">{"Client Name or Project Name"}</definedName>
    <definedName name="請求入金" localSheetId="1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localSheetId="2" hidden="1">{#N/A,#N/A,FALSE,"本部経費 "}</definedName>
    <definedName name="雪月花ＰＬ詳細" localSheetId="1" hidden="1">{#N/A,#N/A,FALSE,"本部経費 "}</definedName>
    <definedName name="雪月花ＰＬ詳細" hidden="1">{#N/A,#N/A,FALSE,"本部経費 "}</definedName>
    <definedName name="専有坪">[62]要約!$I$5</definedName>
    <definedName name="専有面積">#REF!</definedName>
    <definedName name="浅草" localSheetId="2">{"Client Name or Project Name"}</definedName>
    <definedName name="浅草" localSheetId="1">{"Client Name or Project Name"}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 localSheetId="2">{"Client Name or Project Name"}</definedName>
    <definedName name="前受け金" localSheetId="1">{"Client Name or Project Name"}</definedName>
    <definedName name="前受け金">{"Client Name or Project Name"}</definedName>
    <definedName name="前受金" localSheetId="0">{"Client Name or Project Name"}</definedName>
    <definedName name="前受金" localSheetId="2">{"Client Name or Project Name"}</definedName>
    <definedName name="前受金" localSheetId="1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[71]物件概要!$F$23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[72]長期借入金!$C$1:$D$14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 localSheetId="2">{"Client Name or Project Name"}</definedName>
    <definedName name="賃貸経費明細3月分" localSheetId="1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localSheetId="2" hidden="1">{"ｹﾝﾄ（M)",#N/A,FALSE,"収支・日割";"ｹﾝﾄ（RD)",#N/A,FALSE,"収支・日割";"ｹﾝﾄ（PMC)",#N/A,FALSE,"収支・日割"}</definedName>
    <definedName name="坪売上１" localSheetId="1" hidden="1">{"ｹﾝﾄ（M)",#N/A,FALSE,"収支・日割";"ｹﾝﾄ（RD)",#N/A,FALSE,"収支・日割";"ｹﾝﾄ（PMC)",#N/A,FALSE,"収支・日割"}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 localSheetId="2">{"Client Name or Project Name"}</definedName>
    <definedName name="提出用" localSheetId="1">{"Client Name or Project Name"}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>[73]売上伝票!$B$4:$C$4,[73]売上伝票!$B$7,[73]売上伝票!#REF!,[73]売上伝票!$H$14:$H$15,[73]売上伝票!$B$14:$B$15,[73]売上伝票!$E$14:$E$15,[73]売上伝票!#REF!,[73]売上伝票!$J$3:$J$4,[73]売上伝票!#REF!,[73]売上伝票!$K$14:$K$15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[70]リストボックス!$C$1:$C$65536</definedName>
    <definedName name="日付">[57]作業!#REF!</definedName>
    <definedName name="入居家賃総額">[74]レントロール!$I$82</definedName>
    <definedName name="入金" localSheetId="0">{"Client Name or Project Name"}</definedName>
    <definedName name="入金" localSheetId="2">{"Client Name or Project Name"}</definedName>
    <definedName name="入金" localSheetId="1">{"Client Name or Project Name"}</definedName>
    <definedName name="入金">{"Client Name or Project Name"}</definedName>
    <definedName name="入金2月分" localSheetId="0">{"Client Name or Project Name"}</definedName>
    <definedName name="入金2月分" localSheetId="2">{"Client Name or Project Name"}</definedName>
    <definedName name="入金2月分" localSheetId="1">{"Client Name or Project Name"}</definedName>
    <definedName name="入金2月分">{"Client Name or Project Name"}</definedName>
    <definedName name="入金明細書" localSheetId="2" hidden="1">{"Actual",#N/A,FALSE,"(価格)";"Market",#N/A,FALSE,"(価格)";"Plan",#N/A,FALSE,"(価格)"}</definedName>
    <definedName name="入金明細書" localSheetId="1" hidden="1">{"Actual",#N/A,FALSE,"(価格)";"Market",#N/A,FALSE,"(価格)";"Plan",#N/A,FALSE,"(価格)"}</definedName>
    <definedName name="入金明細書" hidden="1">{"Actual",#N/A,FALSE,"(価格)";"Market",#N/A,FALSE,"(価格)";"Plan",#N/A,FALSE,"(価格)"}</definedName>
    <definedName name="入金明細表1" localSheetId="2" hidden="1">{"Actual",#N/A,FALSE,"(価格)";"Market",#N/A,FALSE,"(価格)";"Plan",#N/A,FALSE,"(価格)"}</definedName>
    <definedName name="入金明細表1" localSheetId="1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localSheetId="2" hidden="1">{"MonthlyRentRoll",#N/A,FALSE,"RentRoll"}</definedName>
    <definedName name="入力済" localSheetId="1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localSheetId="2" hidden="1">{"Actual",#N/A,FALSE,"(価格)";"Market",#N/A,FALSE,"(価格)";"Plan",#N/A,FALSE,"(価格)"}</definedName>
    <definedName name="売上高前年対比" localSheetId="1" hidden="1">{"Actual",#N/A,FALSE,"(価格)";"Market",#N/A,FALSE,"(価格)";"Plan",#N/A,FALSE,"(価格)"}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①">[76]支払明細!$A$7,[76]支払明細!$H$7,[76]支払明細!$I$7,[76]支払明細!$F$7,[76]支払明細!$K$7,[76]支払明細!$N$7,[76]支払明細!$P$7,[76]支払明細!$R$7,[76]支払明細!$S$7,[76]支払明細!$A$8,[76]支払明細!$H$8,[76]支払明細!$I$8,[76]支払明細!$F$8,[76]支払明細!$K$8,[76]支払明細!$N$8,[76]支払明細!$P$8,[76]支払明細!$R$8,[76]支払明細!$S$8,[76]支払明細!$A$9,[76]支払明細!$H$9,[76]支払明細!$I$9,[76]支払明細!$F$9,[76]支払明細!$K$9,[76]支払明細!$N$9,[76]支払明細!$P$9,[76]支払明細!$R$9,[76]支払明細!$S$9,[76]支払明細!$A$10,[76]支払明細!$H$10,[76]支払明細!$I$10,[76]支払明細!$F$10,[76]支払明細!$K$10,[76]支払明細!$N$10,[76]支払明細!$P$10,[76]支払明細!$R$10,[76]支払明細!$S$10,[76]支払明細!$A$7</definedName>
    <definedName name="費用を打つ②">[76]支払明細!$A$11,[76]支払明細!$H$11,[76]支払明細!$I$11,[76]支払明細!$F$11,[76]支払明細!$K$11,[76]支払明細!$N$11,[76]支払明細!$P$11,[76]支払明細!$R$11,[76]支払明細!$S$11,[76]支払明細!$A$12,[76]支払明細!$H$12,[76]支払明細!$I$12,[76]支払明細!$F$12,[76]支払明細!$K$12,[76]支払明細!$N$12,[76]支払明細!$P$12,[76]支払明細!$R$12,[76]支払明細!$S$12,[76]支払明細!$A$13,[76]支払明細!$H$13,[76]支払明細!$I$13,[76]支払明細!$F$13,[76]支払明細!$K$13,[76]支払明細!$N$13,[76]支払明細!$P$13,[76]支払明細!$R$13,[76]支払明細!$S$13,[76]支払明細!$A$14,[76]支払明細!$H$14,[76]支払明細!$I$14,[76]支払明細!$F$14,[76]支払明細!$K$14,[76]支払明細!$N$14,[76]支払明細!$P$14,[76]支払明細!$R$14,[76]支払明細!$S$14,[76]支払明細!$A$11</definedName>
    <definedName name="費用を打つ③">[76]支払明細!$A$15,[76]支払明細!$H$15,[76]支払明細!$I$15,[76]支払明細!$F$15,[76]支払明細!$K$15,[76]支払明細!$N$15,[76]支払明細!$P$15,[76]支払明細!$R$15,[76]支払明細!$S$15,[76]支払明細!$A$16,[76]支払明細!$H$16,[76]支払明細!$I$16,[76]支払明細!$F$16,[76]支払明細!$K$16,[76]支払明細!$N$16,[76]支払明細!$P$16,[76]支払明細!$R$16,[76]支払明細!$S$16,[76]支払明細!$A$17,[76]支払明細!$H$17,[76]支払明細!$I$17,[76]支払明細!$F$17,[76]支払明細!$K$17,[76]支払明細!$N$17,[76]支払明細!$P$17,[76]支払明細!$R$17,[76]支払明細!$S$17,[76]支払明細!$A$18,[76]支払明細!$H$18,[76]支払明細!$I$18,[76]支払明細!$F$18,[76]支払明細!$K$18,[76]支払明細!$N$18,[76]支払明細!$P$18,[76]支払明細!$R$18,[76]支払明細!$S$18,[76]支払明細!$A$15</definedName>
    <definedName name="費用を打つ④">[76]支払明細!$A$19,[76]支払明細!$H$19,[76]支払明細!$I$19,[76]支払明細!$F$19,[76]支払明細!$K$19,[76]支払明細!$N$19,[76]支払明細!$P$19,[76]支払明細!$R$19,[76]支払明細!$S$19,[76]支払明細!$A$20,[76]支払明細!$H$20,[76]支払明細!$I$20,[76]支払明細!$F$20,[76]支払明細!$K$20,[76]支払明細!$N$20,[76]支払明細!$P$20,[76]支払明細!$R$20,[76]支払明細!$S$20,[76]支払明細!$A$21,[76]支払明細!$H$21,[76]支払明細!$I$21,[76]支払明細!$F$21,[76]支払明細!$K$21,[76]支払明細!$N$21,[76]支払明細!$P$21,[76]支払明細!$R$21,[76]支払明細!$S$21,[76]支払明細!$A$22,[76]支払明細!$H$22,[76]支払明細!$I$22,[76]支払明細!$F$22,[76]支払明細!$K$22,[76]支払明細!$N$22,[76]支払明細!$P$22,[76]支払明細!$R$22,[76]支払明細!$S$22,[76]支払明細!$A$19</definedName>
    <definedName name="費用を打つ⑤">[76]支払明細!$A$23,[76]支払明細!$H$23,[76]支払明細!$I$23,[76]支払明細!$F$23,[76]支払明細!$K$23,[76]支払明細!$N$23,[76]支払明細!$P$23,[76]支払明細!$R$23,[76]支払明細!$S$23,[76]支払明細!$A$24,[76]支払明細!$H$24,[76]支払明細!$I$24,[76]支払明細!$F$24,[76]支払明細!$K$24,[76]支払明細!$N$24,[76]支払明細!$P$24,[76]支払明細!$R$24,[76]支払明細!$S$24,[76]支払明細!$A$25,[76]支払明細!$H$25,[76]支払明細!$I$25,[76]支払明細!$F$25,[76]支払明細!$K$25,[76]支払明細!$N$25,[76]支払明細!$P$25,[76]支払明細!$R$25,[76]支払明細!$S$25,[76]支払明細!$A$26,[76]支払明細!$H$26,[76]支払明細!$I$26,[76]支払明細!$F$26,[76]支払明細!$K$26,[76]支払明細!$N$26,[76]支払明細!$P$26,[76]支払明細!$R$26,[76]支払明細!$S$26,[76]支払明細!$A$23</definedName>
    <definedName name="費用を打つ⑥">[76]支払明細!$A$27,[76]支払明細!$H$27,[76]支払明細!$I$27,[76]支払明細!$F$27,[76]支払明細!$K$27,[76]支払明細!$N$27,[76]支払明細!$P$27,[76]支払明細!$R$27,[76]支払明細!$S$27,[76]支払明細!$A$28,[76]支払明細!$H$28,[76]支払明細!$I$28,[76]支払明細!$F$28,[76]支払明細!$K$28,[76]支払明細!$N$28,[76]支払明細!$P$28,[76]支払明細!$R$28,[76]支払明細!$S$28,[76]支払明細!$A$29,[76]支払明細!$H$29,[76]支払明細!$I$29,[76]支払明細!$F$29,[76]支払明細!$K$29,[76]支払明細!$N$29,[76]支払明細!$P$29,[76]支払明細!$R$29,[76]支払明細!$S$29,[76]支払明細!$A$30,[76]支払明細!$H$30,[76]支払明細!$I$30,[76]支払明細!$F$30,[76]支払明細!$K$30,[76]支払明細!$N$30,[76]支払明細!$P$30,[76]支払明細!$R$30,[76]支払明細!$S$30,[76]支払明細!$A$27</definedName>
    <definedName name="費用科目">#REF!</definedName>
    <definedName name="費用更地">#REF!</definedName>
    <definedName name="備考欄">[70]リストボックス!$B$1:$B$65536</definedName>
    <definedName name="評価対象" hidden="1">[52]計算過程シート!#REF!</definedName>
    <definedName name="浜町">#REF!</definedName>
    <definedName name="富永リクエスト" localSheetId="0">{"Client Name or Project Name"}</definedName>
    <definedName name="富永リクエスト" localSheetId="2">{"Client Name or Project Name"}</definedName>
    <definedName name="富永リクエスト" localSheetId="1">{"Client Name or Project Name"}</definedName>
    <definedName name="富永リクエスト">{"Client Name or Project Name"}</definedName>
    <definedName name="敷金_円">#REF!</definedName>
    <definedName name="敷金明細080731" localSheetId="2" hidden="1">{"pond1",#N/A,FALSE,"Focus";"pond2",#N/A,FALSE,"Focus"}</definedName>
    <definedName name="敷金明細080731" localSheetId="1" hidden="1">{"pond1",#N/A,FALSE,"Focus";"pond2",#N/A,FALSE,"Focus"}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[77]表紙!$Q$12</definedName>
    <definedName name="物件名">[77]表紙!$Q$14</definedName>
    <definedName name="物件名称">[60]物件概要!$F$7</definedName>
    <definedName name="分析" localSheetId="0">{"Client Name or Project Name"}</definedName>
    <definedName name="分析" localSheetId="2">{"Client Name or Project Name"}</definedName>
    <definedName name="分析" localSheetId="1">{"Client Name or Project Name"}</definedName>
    <definedName name="分析">{"Client Name or Project Name"}</definedName>
    <definedName name="平成05年8月23日">#REF!</definedName>
    <definedName name="別紙" localSheetId="2">{"Client Name or Project Name"}</definedName>
    <definedName name="別紙" localSheetId="1">{"Client Name or Project Name"}</definedName>
    <definedName name="別紙">{"Client Name or Project Name"}</definedName>
    <definedName name="別表" localSheetId="2" hidden="1">{"REC1",#N/A,FALSE,"Focus";"REC2",#N/A,FALSE,"Focus";"REC3",#N/A,FALSE,"Focus";"REC4",#N/A,FALSE,"Focus"}</definedName>
    <definedName name="別表" localSheetId="1" hidden="1">{"REC1",#N/A,FALSE,"Focus";"REC2",#N/A,FALSE,"Focus";"REC3",#N/A,FALSE,"Focus";"REC4",#N/A,FALSE,"Focus"}</definedName>
    <definedName name="別表" hidden="1">{"REC1",#N/A,FALSE,"Focus";"REC2",#N/A,FALSE,"Focus";"REC3",#N/A,FALSE,"Focus";"REC4",#N/A,FALSE,"Focus"}</definedName>
    <definedName name="別表１" localSheetId="2" hidden="1">{"gain",#N/A,FALSE,"Focus"}</definedName>
    <definedName name="別表１" localSheetId="1" hidden="1">{"gain",#N/A,FALSE,"Focus"}</definedName>
    <definedName name="別表１" hidden="1">{"gain",#N/A,FALSE,"Focus"}</definedName>
    <definedName name="別表１賃料" localSheetId="2" hidden="1">{"REC1",#N/A,FALSE,"Focus";"REC2",#N/A,FALSE,"Focus";"REC3",#N/A,FALSE,"Focus";"REC4",#N/A,FALSE,"Focus"}</definedName>
    <definedName name="別表１賃料" localSheetId="1" hidden="1">{"REC1",#N/A,FALSE,"Focus";"REC2",#N/A,FALSE,"Focus";"REC3",#N/A,FALSE,"Focus";"REC4",#N/A,FALSE,"Focus"}</definedName>
    <definedName name="別表１賃料" hidden="1">{"REC1",#N/A,FALSE,"Focus";"REC2",#N/A,FALSE,"Focus";"REC3",#N/A,FALSE,"Focus";"REC4",#N/A,FALSE,"Focus"}</definedName>
    <definedName name="別表１賃料明細" localSheetId="2" hidden="1">{"summary",#N/A,TRUE,"Focus";"interestexpense",#N/A,TRUE,"Focus";"interestincome",#N/A,TRUE,"Focus";"dividend",#N/A,TRUE,"Focus";"feeincome",#N/A,TRUE,"Focus";"gain",#N/A,TRUE,"Focus"}</definedName>
    <definedName name="別表１賃料明細" localSheetId="1" hidden="1">{"summary",#N/A,TRUE,"Focus";"interestexpense",#N/A,TRUE,"Focus";"interestincome",#N/A,TRUE,"Focus";"dividend",#N/A,TRUE,"Focus";"feeincome",#N/A,TRUE,"Focus";"gain",#N/A,TRUE,"Focus"}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localSheetId="2" hidden="1">{"ｹﾝﾄ（M)",#N/A,FALSE,"収支・日割";"ｹﾝﾄ（RD)",#N/A,FALSE,"収支・日割";"ｹﾝﾄ（PMC)",#N/A,FALSE,"収支・日割"}</definedName>
    <definedName name="変更" localSheetId="1" hidden="1">{"ｹﾝﾄ（M)",#N/A,FALSE,"収支・日割";"ｹﾝﾄ（RD)",#N/A,FALSE,"収支・日割";"ｹﾝﾄ（PMC)",#N/A,FALSE,"収支・日割"}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>#REF!</definedName>
    <definedName name="防火２">#REF!</definedName>
    <definedName name="未収共益費合計">[53]計算表!$AQ$262</definedName>
    <definedName name="未収賃共合計">[53]計算表!$AS$263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[72]預り敷金保証金!$C$1:$D$26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localSheetId="2" hidden="1">{#N/A,#N/A,FALSE,"Aging Summary";#N/A,#N/A,FALSE,"Ratio Analysis";#N/A,#N/A,FALSE,"Test 120 Day Accts";#N/A,#N/A,FALSE,"Tickmarks"}</definedName>
    <definedName name="連結" localSheetId="1" hidden="1">{#N/A,#N/A,FALSE,"Aging Summary";#N/A,#N/A,FALSE,"Ratio Analysis";#N/A,#N/A,FALSE,"Test 120 Day Accts";#N/A,#N/A,FALSE,"Tickmarks"}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P76" i="1"/>
  <c r="P75" i="1"/>
  <c r="P74" i="1"/>
  <c r="P73" i="1"/>
  <c r="P71" i="1"/>
  <c r="P70" i="1"/>
  <c r="P68" i="1"/>
  <c r="P67" i="1"/>
  <c r="P66" i="1"/>
  <c r="P65" i="1"/>
  <c r="P64" i="1"/>
  <c r="P61" i="1"/>
  <c r="P60" i="1"/>
  <c r="P59" i="1"/>
  <c r="P57" i="1"/>
  <c r="P55" i="1"/>
  <c r="P54" i="1"/>
  <c r="P52" i="1"/>
  <c r="P50" i="1"/>
  <c r="P49" i="1"/>
  <c r="P48" i="1"/>
  <c r="P47" i="1"/>
  <c r="P46" i="1"/>
  <c r="P45" i="1"/>
  <c r="P44" i="1"/>
  <c r="P41" i="1"/>
  <c r="V41" i="3" l="1"/>
  <c r="R41" i="3"/>
  <c r="R40" i="3"/>
  <c r="R39" i="3"/>
  <c r="R38" i="3"/>
  <c r="R37" i="3"/>
  <c r="R36" i="3"/>
  <c r="R33" i="3"/>
  <c r="R30" i="3"/>
  <c r="R28" i="3"/>
  <c r="R27" i="3"/>
  <c r="R26" i="3"/>
  <c r="R25" i="3"/>
  <c r="V22" i="3"/>
  <c r="R22" i="3"/>
  <c r="R21" i="3"/>
  <c r="R20" i="3"/>
  <c r="R19" i="3"/>
  <c r="R18" i="3"/>
  <c r="R17" i="3"/>
  <c r="R15" i="3"/>
  <c r="R14" i="3"/>
  <c r="R13" i="3"/>
  <c r="R11" i="3"/>
  <c r="R10" i="3"/>
  <c r="V8" i="3"/>
  <c r="R8" i="3"/>
  <c r="R7" i="3"/>
  <c r="V6" i="3"/>
  <c r="R6" i="3"/>
  <c r="R5" i="3"/>
  <c r="R4" i="3"/>
  <c r="P36" i="1"/>
  <c r="P35" i="1"/>
  <c r="P34" i="1"/>
  <c r="P32" i="1"/>
  <c r="P31" i="1"/>
  <c r="P29" i="1"/>
  <c r="P27" i="1"/>
  <c r="P26" i="1"/>
  <c r="P24" i="1"/>
  <c r="P22" i="1"/>
  <c r="P21" i="1"/>
  <c r="P20" i="1"/>
  <c r="P19" i="1"/>
  <c r="P18" i="1"/>
  <c r="P15" i="1"/>
  <c r="P13" i="1"/>
  <c r="P12" i="1"/>
  <c r="P10" i="1"/>
  <c r="P9" i="1"/>
  <c r="P7" i="1"/>
  <c r="P6" i="1"/>
</calcChain>
</file>

<file path=xl/sharedStrings.xml><?xml version="1.0" encoding="utf-8"?>
<sst xmlns="http://schemas.openxmlformats.org/spreadsheetml/2006/main" count="502" uniqueCount="190">
  <si>
    <t>2015/02 期末</t>
    <rPh sb="8" eb="10">
      <t>キマツ</t>
    </rPh>
    <phoneticPr fontId="9"/>
  </si>
  <si>
    <t>2016/02 期末</t>
    <rPh sb="8" eb="10">
      <t>キマツ</t>
    </rPh>
    <phoneticPr fontId="9"/>
  </si>
  <si>
    <t>2017/02 期末</t>
    <rPh sb="8" eb="10">
      <t>キマツ</t>
    </rPh>
    <phoneticPr fontId="9"/>
  </si>
  <si>
    <t>2018/02 期末</t>
    <rPh sb="8" eb="10">
      <t>キマツ</t>
    </rPh>
    <phoneticPr fontId="11"/>
  </si>
  <si>
    <t>2019/02 2Q末
（前四半期末）</t>
    <rPh sb="10" eb="11">
      <t>マツ</t>
    </rPh>
    <rPh sb="13" eb="14">
      <t>ゼン</t>
    </rPh>
    <rPh sb="14" eb="17">
      <t>シハンキ</t>
    </rPh>
    <rPh sb="17" eb="18">
      <t>マツ</t>
    </rPh>
    <phoneticPr fontId="11"/>
  </si>
  <si>
    <t>2019/02 3Q末
（当四半期末）</t>
    <rPh sb="10" eb="11">
      <t>マツ</t>
    </rPh>
    <rPh sb="13" eb="14">
      <t>トウ</t>
    </rPh>
    <rPh sb="14" eb="17">
      <t>シハンキ</t>
    </rPh>
    <rPh sb="17" eb="18">
      <t>マツ</t>
    </rPh>
    <phoneticPr fontId="11"/>
  </si>
  <si>
    <t>前四半期末比
（増減）</t>
    <phoneticPr fontId="9"/>
  </si>
  <si>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</si>
  <si>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</si>
  <si>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</si>
  <si>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</si>
  <si>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</si>
  <si>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</si>
  <si>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t>－</t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</si>
  <si>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</si>
  <si>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</si>
  <si>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t>販売用発電設備</t>
    <rPh sb="3" eb="5">
      <t>ハツデン</t>
    </rPh>
    <rPh sb="5" eb="7">
      <t>セツビ</t>
    </rPh>
    <phoneticPr fontId="11"/>
  </si>
  <si>
    <t>－</t>
    <phoneticPr fontId="11"/>
  </si>
  <si>
    <r>
      <rPr>
        <sz val="9"/>
        <rFont val="ＭＳ Ｐゴシック"/>
        <family val="3"/>
        <charset val="128"/>
      </rPr>
      <t>繰延税金資産</t>
    </r>
    <phoneticPr fontId="9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</si>
  <si>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</si>
  <si>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</si>
  <si>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</si>
  <si>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</si>
  <si>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</si>
  <si>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9"/>
  </si>
  <si>
    <t xml:space="preserve">    太陽光発電設備（純額）</t>
    <phoneticPr fontId="9"/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</si>
  <si>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</si>
  <si>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</si>
  <si>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</si>
  <si>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</si>
  <si>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</si>
  <si>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借地権</t>
    </r>
    <phoneticPr fontId="9"/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</si>
  <si>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</si>
  <si>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</si>
  <si>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</si>
  <si>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</si>
  <si>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</si>
  <si>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</si>
  <si>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</si>
  <si>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</si>
  <si>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</si>
  <si>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</si>
  <si>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</si>
  <si>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9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</si>
  <si>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9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</si>
  <si>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</si>
  <si>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  <phoneticPr fontId="11"/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</si>
  <si>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</si>
  <si>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9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</si>
  <si>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</si>
  <si>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</si>
  <si>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</si>
  <si>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t>社債</t>
    <phoneticPr fontId="9"/>
  </si>
  <si>
    <r>
      <rPr>
        <sz val="9"/>
        <rFont val="ＭＳ Ｐゴシック"/>
        <family val="3"/>
        <charset val="128"/>
      </rPr>
      <t>ノンリコース社債</t>
    </r>
    <phoneticPr fontId="9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</si>
  <si>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</si>
  <si>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</si>
  <si>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</si>
  <si>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</si>
  <si>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</si>
  <si>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</si>
  <si>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</si>
  <si>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</si>
  <si>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</si>
  <si>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</si>
  <si>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</si>
  <si>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</si>
  <si>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</si>
  <si>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</si>
  <si>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</si>
  <si>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9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</si>
  <si>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</si>
  <si>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</si>
  <si>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</si>
  <si>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1"/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</si>
  <si>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</si>
  <si>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</si>
  <si>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t>2014/02
（12M）</t>
    <phoneticPr fontId="9"/>
  </si>
  <si>
    <t>2015/02
（12M）</t>
    <phoneticPr fontId="9"/>
  </si>
  <si>
    <t>2016/02
（12M）</t>
    <phoneticPr fontId="9"/>
  </si>
  <si>
    <t>2017/02
（12M）</t>
    <phoneticPr fontId="9"/>
  </si>
  <si>
    <t>2018/02
（12M）</t>
    <phoneticPr fontId="9"/>
  </si>
  <si>
    <t>2019/02
3Q累計（9M）</t>
    <rPh sb="10" eb="12">
      <t>ルイケイ</t>
    </rPh>
    <phoneticPr fontId="9"/>
  </si>
  <si>
    <t>2018/02
3Q累計（9M）
（前年同期）</t>
    <rPh sb="10" eb="12">
      <t>ルイケイ</t>
    </rPh>
    <rPh sb="18" eb="20">
      <t>ゼンネン</t>
    </rPh>
    <rPh sb="20" eb="22">
      <t>ドウキ</t>
    </rPh>
    <phoneticPr fontId="9"/>
  </si>
  <si>
    <t>前年同期比
（増減）</t>
    <rPh sb="0" eb="2">
      <t>ゼンネン</t>
    </rPh>
    <rPh sb="2" eb="5">
      <t>ドウキヒ</t>
    </rPh>
    <rPh sb="7" eb="9">
      <t>ゾウゲン</t>
    </rPh>
    <phoneticPr fontId="9"/>
  </si>
  <si>
    <t>通期予想</t>
    <rPh sb="0" eb="2">
      <t>ツウキ</t>
    </rPh>
    <rPh sb="2" eb="4">
      <t>ヨソウ</t>
    </rPh>
    <phoneticPr fontId="9"/>
  </si>
  <si>
    <t>進捗率</t>
    <rPh sb="0" eb="2">
      <t>シンチョク</t>
    </rPh>
    <rPh sb="2" eb="3">
      <t>リツ</t>
    </rPh>
    <phoneticPr fontId="9"/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</si>
  <si>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</si>
  <si>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</si>
  <si>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</si>
  <si>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</si>
  <si>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</si>
  <si>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</si>
  <si>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</si>
  <si>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</si>
  <si>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負ののれん償却額</t>
    </r>
  </si>
  <si>
    <t>デリバティブ評価益</t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</si>
  <si>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</si>
  <si>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</si>
  <si>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</si>
  <si>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t>デリバティブ評価損</t>
  </si>
  <si>
    <t>融資関連費用</t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</si>
  <si>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</si>
  <si>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</si>
  <si>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</si>
  <si>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固定資産売却益</t>
    </r>
    <phoneticPr fontId="9"/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</si>
  <si>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</si>
  <si>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9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</si>
  <si>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</si>
  <si>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9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</si>
  <si>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</si>
  <si>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9"/>
  </si>
  <si>
    <r>
      <rPr>
        <sz val="9"/>
        <rFont val="ＭＳ Ｐゴシック"/>
        <family val="3"/>
        <charset val="128"/>
      </rPr>
      <t>事務所移転費用</t>
    </r>
    <phoneticPr fontId="9"/>
  </si>
  <si>
    <r>
      <rPr>
        <sz val="9"/>
        <rFont val="ＭＳ Ｐゴシック"/>
        <family val="3"/>
        <charset val="128"/>
      </rPr>
      <t>減損損失</t>
    </r>
    <phoneticPr fontId="9"/>
  </si>
  <si>
    <t>災害による損失</t>
    <phoneticPr fontId="11"/>
  </si>
  <si>
    <r>
      <rPr>
        <sz val="9"/>
        <rFont val="ＭＳ Ｐゴシック"/>
        <family val="3"/>
        <charset val="128"/>
      </rPr>
      <t>その他</t>
    </r>
    <phoneticPr fontId="9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</si>
  <si>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</si>
  <si>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9"/>
  </si>
  <si>
    <t>法人税等</t>
    <phoneticPr fontId="9"/>
  </si>
  <si>
    <t>当期純利益</t>
    <rPh sb="0" eb="2">
      <t>トウキ</t>
    </rPh>
    <phoneticPr fontId="9"/>
  </si>
  <si>
    <t>非支配株主に帰属する当期純利益 又は
非支配株主に帰属する当期純損失（-）</t>
    <phoneticPr fontId="9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</si>
  <si>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9"/>
  </si>
  <si>
    <t>2015/02（12M）</t>
    <phoneticPr fontId="9"/>
  </si>
  <si>
    <t>2016/02（12M）</t>
    <phoneticPr fontId="9"/>
  </si>
  <si>
    <t>2017/02（12M）</t>
    <phoneticPr fontId="9"/>
  </si>
  <si>
    <t>2018/02（12M）</t>
    <phoneticPr fontId="9"/>
  </si>
  <si>
    <t>営業活動によるキャッシュ・フロー</t>
  </si>
  <si>
    <t>減価償却費</t>
  </si>
  <si>
    <t>株式報酬費用</t>
  </si>
  <si>
    <t>のれん償却額</t>
  </si>
  <si>
    <t>負ののれん償却額</t>
  </si>
  <si>
    <t>賞与引当金の増減額（-は減少）</t>
    <phoneticPr fontId="11"/>
  </si>
  <si>
    <t>貸倒引当金の増減額（-は減少）</t>
    <phoneticPr fontId="11"/>
  </si>
  <si>
    <t>受取利息及び受取配当金</t>
  </si>
  <si>
    <t>支払利息</t>
  </si>
  <si>
    <t>関係会社株式売却損益（-は益）</t>
    <phoneticPr fontId="11"/>
  </si>
  <si>
    <t>投資有価証券売却損益（-は益）</t>
    <phoneticPr fontId="11"/>
  </si>
  <si>
    <t>減損損失</t>
    <phoneticPr fontId="9"/>
  </si>
  <si>
    <t>投資有価証券評価損</t>
    <phoneticPr fontId="9"/>
  </si>
  <si>
    <t>売上債権の増減額（-は増加）</t>
    <phoneticPr fontId="11"/>
  </si>
  <si>
    <t>営業貸付金の増減額（-は増加）</t>
    <phoneticPr fontId="11"/>
  </si>
  <si>
    <t>営業投資有価証券の増減額（-は増加）</t>
    <phoneticPr fontId="11"/>
  </si>
  <si>
    <t>営業投資有価証券評価損</t>
  </si>
  <si>
    <t>販売用不動産の増減額（-は増加）</t>
    <phoneticPr fontId="11"/>
  </si>
  <si>
    <t>販売用発電設備の増減額（-は増加）</t>
    <phoneticPr fontId="11"/>
  </si>
  <si>
    <t>出資金評価損</t>
    <phoneticPr fontId="9"/>
  </si>
  <si>
    <t>前渡金の増減額（-は増加）</t>
    <phoneticPr fontId="11"/>
  </si>
  <si>
    <t>未収入金の増減額（-は増加）</t>
    <phoneticPr fontId="11"/>
  </si>
  <si>
    <t>未払金の増減額（-は減少）</t>
    <phoneticPr fontId="11"/>
  </si>
  <si>
    <t>未払費用の増減額（-は減少）</t>
    <phoneticPr fontId="11"/>
  </si>
  <si>
    <t>前受金の増減額（-は減少）</t>
    <phoneticPr fontId="9"/>
  </si>
  <si>
    <t>預り保証金の増減額（-は減少）</t>
    <phoneticPr fontId="11"/>
  </si>
  <si>
    <t>その他</t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</si>
  <si>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</si>
  <si>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</si>
  <si>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</si>
  <si>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9"/>
  </si>
  <si>
    <t>投資活動によるキャッシュ・フロー</t>
  </si>
  <si>
    <t>定期預金等の預入による支出</t>
  </si>
  <si>
    <t>-0</t>
  </si>
  <si>
    <t>定期預金等の払戻による収入</t>
  </si>
  <si>
    <t>投資有価証券の取得による支出</t>
    <phoneticPr fontId="9"/>
  </si>
  <si>
    <t>投資有価証券の売却による収入</t>
  </si>
  <si>
    <t>投資有価証券の償還による収入</t>
  </si>
  <si>
    <t>有形固定資産の取得による支出</t>
  </si>
  <si>
    <t>無形固定資産の取得による支出</t>
  </si>
  <si>
    <t>出資金の払込による支出</t>
    <phoneticPr fontId="9"/>
  </si>
  <si>
    <t>出資金の回収による収入</t>
    <phoneticPr fontId="9"/>
  </si>
  <si>
    <t>差入保証金の差入による支出</t>
    <phoneticPr fontId="9"/>
  </si>
  <si>
    <t>連結の範囲の変更を伴う子会社株式等の取得による支出</t>
    <rPh sb="16" eb="17">
      <t>トウ</t>
    </rPh>
    <phoneticPr fontId="11"/>
  </si>
  <si>
    <t>連結の範囲の変更を伴う子会社株式等の売却による収入</t>
    <rPh sb="16" eb="17">
      <t>トウ</t>
    </rPh>
    <phoneticPr fontId="11"/>
  </si>
  <si>
    <t>新規連結子会社の取得による支出</t>
  </si>
  <si>
    <t>その他</t>
    <phoneticPr fontId="11"/>
  </si>
  <si>
    <t>投資活動によるキャッシュ・フロー</t>
    <phoneticPr fontId="11"/>
  </si>
  <si>
    <t>財務活動によるキャッシュ・フロー</t>
  </si>
  <si>
    <t>短期借入金の純増減額（-は減少）</t>
    <phoneticPr fontId="11"/>
  </si>
  <si>
    <t>短期ノンリコースローンの純増減額（-は減少）</t>
    <phoneticPr fontId="11"/>
  </si>
  <si>
    <t>社債の発行による収入</t>
    <rPh sb="0" eb="2">
      <t>シャサイ</t>
    </rPh>
    <rPh sb="3" eb="5">
      <t>ハッコウ</t>
    </rPh>
    <rPh sb="8" eb="10">
      <t>シュウニュウ</t>
    </rPh>
    <phoneticPr fontId="11"/>
  </si>
  <si>
    <t>社債の償還による支出</t>
    <rPh sb="0" eb="2">
      <t>シャサイ</t>
    </rPh>
    <rPh sb="3" eb="5">
      <t>ショウカン</t>
    </rPh>
    <rPh sb="8" eb="10">
      <t>シシュツ</t>
    </rPh>
    <phoneticPr fontId="11"/>
  </si>
  <si>
    <t>ノンリコース社債の償還による支出</t>
    <phoneticPr fontId="11"/>
  </si>
  <si>
    <t>長期借入れによる収入</t>
  </si>
  <si>
    <t>長期借入金の返済による支出</t>
  </si>
  <si>
    <t>長期ノンリコースローンの借入れによる収入</t>
  </si>
  <si>
    <t>長期ノンリコースローンの返済による支出</t>
  </si>
  <si>
    <t>ストックオプションの行使による収入</t>
  </si>
  <si>
    <t>非支配株主からの払込みによる収入</t>
  </si>
  <si>
    <t>非支配株主への払戻による支出</t>
  </si>
  <si>
    <t>自己株式の取得による支出</t>
  </si>
  <si>
    <t>配当金の支払額</t>
  </si>
  <si>
    <t>非支配株主への配当金の支払額</t>
  </si>
  <si>
    <t>（単位：百万円）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</si>
</sst>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0.0%"/>
  </numFmts>
  <fonts count="40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ゴシック"/>
      <family val="2"/>
      <charset val="128"/>
    </font>
    <font>
      <sz val="10"/>
      <name val="游ゴシック"/>
      <family val="3"/>
      <charset val="128"/>
      <scheme val="minor"/>
    </font>
    <font>
      <sz val="8"/>
      <name val="Arial"/>
      <family val="2"/>
    </font>
    <font>
      <sz val="9"/>
      <name val="ＭＳ Ｐゴシック"/>
      <family val="3"/>
      <charset val="128"/>
    </font>
    <font>
      <b/>
      <sz val="9"/>
      <color indexed="9"/>
      <name val="游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ＭＳ Ｐゴシック"/>
      <family val="3"/>
      <charset val="128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19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theme="3" tint="-0.49998474074526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 applyBorder="1" applyAlignment="1">
      <alignment horizontal="left" vertical="center" wrapText="1" indent="1"/>
    </xf>
    <xf numFmtId="0" fontId="14" fillId="0" borderId="0" xfId="1" applyFont="1" applyFill="1" applyBorder="1">
      <alignment vertical="center"/>
    </xf>
    <xf numFmtId="176" fontId="18" fillId="0" borderId="0" xfId="1" applyNumberFormat="1" applyFont="1" applyBorder="1" applyAlignment="1" applyProtection="1">
      <alignment horizontal="right" vertical="center" wrapText="1"/>
      <protection locked="0"/>
    </xf>
    <xf numFmtId="0" fontId="19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176" fontId="21" fillId="0" borderId="0" xfId="1" applyNumberFormat="1" applyFont="1" applyBorder="1" applyAlignment="1" applyProtection="1">
      <alignment horizontal="right" vertical="center" wrapText="1"/>
      <protection locked="0"/>
    </xf>
    <xf numFmtId="176" fontId="21" fillId="0" borderId="1" xfId="1" applyNumberFormat="1" applyFont="1" applyBorder="1" applyAlignment="1" applyProtection="1">
      <alignment horizontal="right" vertical="center" wrapText="1"/>
      <protection locked="0"/>
    </xf>
    <xf numFmtId="177" fontId="19" fillId="0" borderId="0" xfId="1" applyNumberFormat="1" applyFont="1" applyFill="1" applyBorder="1" applyAlignment="1">
      <alignment horizontal="right" vertical="center"/>
    </xf>
    <xf numFmtId="0" fontId="14" fillId="0" borderId="0" xfId="1" applyFont="1" applyBorder="1">
      <alignment vertical="center"/>
    </xf>
    <xf numFmtId="0" fontId="22" fillId="0" borderId="0" xfId="1" applyFont="1" applyAlignment="1">
      <alignment horizontal="left" vertical="center" wrapText="1" indent="1"/>
    </xf>
    <xf numFmtId="176" fontId="18" fillId="0" borderId="0" xfId="1" applyNumberFormat="1" applyFont="1" applyAlignment="1" applyProtection="1">
      <alignment horizontal="right" vertical="center" wrapText="1"/>
      <protection locked="0"/>
    </xf>
    <xf numFmtId="0" fontId="18" fillId="0" borderId="0" xfId="1" applyFont="1" applyBorder="1">
      <alignment vertical="center"/>
    </xf>
    <xf numFmtId="0" fontId="21" fillId="0" borderId="0" xfId="1" applyFont="1" applyBorder="1">
      <alignment vertical="center"/>
    </xf>
    <xf numFmtId="176" fontId="21" fillId="0" borderId="2" xfId="1" applyNumberFormat="1" applyFont="1" applyBorder="1" applyAlignment="1" applyProtection="1">
      <alignment horizontal="right" vertical="center" wrapText="1"/>
      <protection locked="0"/>
    </xf>
    <xf numFmtId="178" fontId="21" fillId="0" borderId="0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horizontal="left" vertical="center" wrapText="1" indent="2"/>
    </xf>
    <xf numFmtId="179" fontId="22" fillId="0" borderId="0" xfId="1" applyNumberFormat="1" applyFont="1" applyAlignment="1" applyProtection="1">
      <alignment horizontal="right" vertical="center" wrapText="1"/>
      <protection locked="0"/>
    </xf>
    <xf numFmtId="179" fontId="18" fillId="0" borderId="0" xfId="1" applyNumberFormat="1" applyFont="1" applyBorder="1">
      <alignment vertical="center"/>
    </xf>
    <xf numFmtId="179" fontId="22" fillId="0" borderId="0" xfId="1" applyNumberFormat="1" applyFont="1" applyBorder="1" applyAlignment="1" applyProtection="1">
      <alignment horizontal="right" vertical="center" wrapText="1"/>
      <protection locked="0"/>
    </xf>
    <xf numFmtId="179" fontId="2" fillId="0" borderId="0" xfId="2" applyNumberFormat="1" applyFont="1" applyBorder="1">
      <alignment vertical="center"/>
    </xf>
    <xf numFmtId="179" fontId="23" fillId="0" borderId="0" xfId="1" applyNumberFormat="1" applyFont="1" applyBorder="1" applyAlignment="1" applyProtection="1">
      <alignment horizontal="right" vertical="center" wrapText="1"/>
      <protection locked="0"/>
    </xf>
    <xf numFmtId="0" fontId="24" fillId="0" borderId="0" xfId="1" applyFont="1" applyBorder="1">
      <alignment vertical="center"/>
    </xf>
    <xf numFmtId="179" fontId="22" fillId="0" borderId="2" xfId="1" applyNumberFormat="1" applyFont="1" applyBorder="1" applyAlignment="1" applyProtection="1">
      <alignment horizontal="right" vertical="center" wrapText="1"/>
      <protection locked="0"/>
    </xf>
    <xf numFmtId="178" fontId="22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>
      <alignment vertical="center"/>
    </xf>
    <xf numFmtId="179" fontId="6" fillId="0" borderId="0" xfId="1" applyNumberFormat="1" applyFont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horizontal="left" vertical="center" wrapText="1" indent="2"/>
    </xf>
    <xf numFmtId="179" fontId="25" fillId="0" borderId="0" xfId="1" applyNumberFormat="1" applyFont="1" applyBorder="1" applyAlignment="1" applyProtection="1">
      <alignment horizontal="right" vertical="center" wrapText="1"/>
      <protection locked="0"/>
    </xf>
    <xf numFmtId="179" fontId="6" fillId="0" borderId="2" xfId="1" applyNumberFormat="1" applyFont="1" applyBorder="1" applyAlignment="1" applyProtection="1">
      <alignment horizontal="right" vertical="center" wrapText="1"/>
      <protection locked="0"/>
    </xf>
    <xf numFmtId="178" fontId="22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0" fontId="22" fillId="0" borderId="3" xfId="1" applyFont="1" applyBorder="1" applyAlignment="1">
      <alignment horizontal="left" vertical="center" wrapText="1" indent="2"/>
    </xf>
    <xf numFmtId="179" fontId="22" fillId="0" borderId="3" xfId="1" applyNumberFormat="1" applyFont="1" applyBorder="1" applyAlignment="1" applyProtection="1">
      <alignment horizontal="right" vertical="center" wrapText="1"/>
      <protection locked="0"/>
    </xf>
    <xf numFmtId="179" fontId="19" fillId="0" borderId="3" xfId="1" applyNumberFormat="1" applyFont="1" applyBorder="1">
      <alignment vertical="center"/>
    </xf>
    <xf numFmtId="179" fontId="2" fillId="0" borderId="3" xfId="2" applyNumberFormat="1" applyFont="1" applyBorder="1">
      <alignment vertical="center"/>
    </xf>
    <xf numFmtId="0" fontId="26" fillId="0" borderId="3" xfId="1" applyFont="1" applyBorder="1">
      <alignment vertical="center"/>
    </xf>
    <xf numFmtId="179" fontId="22" fillId="0" borderId="4" xfId="1" applyNumberFormat="1" applyFont="1" applyBorder="1" applyAlignment="1" applyProtection="1">
      <alignment horizontal="right" vertical="center" wrapText="1"/>
      <protection locked="0"/>
    </xf>
    <xf numFmtId="0" fontId="19" fillId="0" borderId="3" xfId="1" applyFont="1" applyBorder="1">
      <alignment vertical="center"/>
    </xf>
    <xf numFmtId="0" fontId="14" fillId="0" borderId="0" xfId="1" applyFont="1" applyFill="1">
      <alignment vertical="center"/>
    </xf>
    <xf numFmtId="0" fontId="22" fillId="0" borderId="5" xfId="1" applyFont="1" applyFill="1" applyBorder="1" applyAlignment="1">
      <alignment horizontal="left" vertical="center" wrapText="1" indent="2"/>
    </xf>
    <xf numFmtId="0" fontId="2" fillId="0" borderId="5" xfId="1" applyFont="1" applyFill="1" applyBorder="1">
      <alignment vertical="center"/>
    </xf>
    <xf numFmtId="179" fontId="22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5" xfId="1" applyNumberFormat="1" applyFont="1" applyFill="1" applyBorder="1">
      <alignment vertical="center"/>
    </xf>
    <xf numFmtId="179" fontId="2" fillId="0" borderId="5" xfId="2" applyNumberFormat="1" applyFont="1" applyFill="1" applyBorder="1">
      <alignment vertical="center"/>
    </xf>
    <xf numFmtId="179" fontId="2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1" applyFont="1" applyFill="1" applyBorder="1">
      <alignment vertical="center"/>
    </xf>
    <xf numFmtId="179" fontId="22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5" xfId="1" applyFont="1" applyFill="1" applyBorder="1">
      <alignment vertical="center"/>
    </xf>
    <xf numFmtId="178" fontId="22" fillId="0" borderId="5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left" vertical="center" wrapText="1" indent="1"/>
    </xf>
    <xf numFmtId="0" fontId="2" fillId="0" borderId="0" xfId="1" applyFont="1" applyFill="1" applyBorder="1">
      <alignment vertical="center"/>
    </xf>
    <xf numFmtId="179" fontId="18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0" xfId="1" applyNumberFormat="1" applyFont="1" applyFill="1" applyBorder="1">
      <alignment vertical="center"/>
    </xf>
    <xf numFmtId="179" fontId="2" fillId="0" borderId="0" xfId="2" applyNumberFormat="1" applyFont="1" applyFill="1" applyBorder="1">
      <alignment vertical="center"/>
    </xf>
    <xf numFmtId="179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1" applyFont="1" applyFill="1" applyBorder="1">
      <alignment vertical="center"/>
    </xf>
    <xf numFmtId="179" fontId="1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>
      <alignment vertical="center"/>
    </xf>
    <xf numFmtId="0" fontId="22" fillId="0" borderId="0" xfId="1" applyFont="1" applyFill="1" applyAlignment="1">
      <alignment horizontal="left" vertical="center" wrapText="1" indent="2"/>
    </xf>
    <xf numFmtId="179" fontId="18" fillId="0" borderId="0" xfId="1" applyNumberFormat="1" applyFont="1" applyFill="1" applyAlignment="1" applyProtection="1">
      <alignment horizontal="right" vertical="center" wrapText="1"/>
      <protection locked="0"/>
    </xf>
    <xf numFmtId="179" fontId="18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Alignment="1">
      <alignment horizontal="left" vertical="center" wrapText="1" indent="2"/>
    </xf>
    <xf numFmtId="179" fontId="22" fillId="0" borderId="0" xfId="1" applyNumberFormat="1" applyFont="1" applyFill="1" applyAlignment="1" applyProtection="1">
      <alignment horizontal="right" vertical="center" wrapText="1"/>
      <protection locked="0"/>
    </xf>
    <xf numFmtId="179" fontId="22" fillId="0" borderId="0" xfId="1" applyNumberFormat="1" applyFont="1" applyFill="1" applyBorder="1" applyAlignment="1">
      <alignment horizontal="right" vertical="center"/>
    </xf>
    <xf numFmtId="179" fontId="22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0" xfId="2" applyNumberFormat="1" applyFont="1" applyFill="1" applyBorder="1" applyAlignment="1">
      <alignment horizontal="right" vertical="center"/>
    </xf>
    <xf numFmtId="179" fontId="23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1" applyFont="1" applyFill="1" applyAlignment="1">
      <alignment horizontal="left" vertical="center" wrapText="1" indent="3"/>
    </xf>
    <xf numFmtId="179" fontId="19" fillId="0" borderId="0" xfId="1" applyNumberFormat="1" applyFont="1" applyFill="1" applyBorder="1">
      <alignment vertical="center"/>
    </xf>
    <xf numFmtId="0" fontId="26" fillId="0" borderId="0" xfId="1" applyFont="1" applyFill="1" applyBorder="1">
      <alignment vertical="center"/>
    </xf>
    <xf numFmtId="0" fontId="22" fillId="0" borderId="3" xfId="1" applyFont="1" applyFill="1" applyBorder="1" applyAlignment="1">
      <alignment horizontal="left" vertical="center" wrapText="1" indent="3"/>
    </xf>
    <xf numFmtId="0" fontId="2" fillId="0" borderId="3" xfId="1" applyFont="1" applyFill="1" applyBorder="1">
      <alignment vertical="center"/>
    </xf>
    <xf numFmtId="179" fontId="22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18" fillId="0" borderId="3" xfId="1" applyNumberFormat="1" applyFont="1" applyFill="1" applyBorder="1">
      <alignment vertical="center"/>
    </xf>
    <xf numFmtId="179" fontId="2" fillId="0" borderId="3" xfId="2" applyNumberFormat="1" applyFont="1" applyFill="1" applyBorder="1">
      <alignment vertical="center"/>
    </xf>
    <xf numFmtId="0" fontId="24" fillId="0" borderId="3" xfId="1" applyFont="1" applyFill="1" applyBorder="1">
      <alignment vertical="center"/>
    </xf>
    <xf numFmtId="179" fontId="2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1" applyFont="1" applyFill="1" applyBorder="1">
      <alignment vertical="center"/>
    </xf>
    <xf numFmtId="178" fontId="22" fillId="0" borderId="3" xfId="1" applyNumberFormat="1" applyFont="1" applyFill="1" applyBorder="1" applyAlignment="1">
      <alignment horizontal="right" vertical="center"/>
    </xf>
    <xf numFmtId="0" fontId="22" fillId="0" borderId="5" xfId="1" applyFont="1" applyFill="1" applyBorder="1" applyAlignment="1">
      <alignment horizontal="left" vertical="center" wrapText="1" indent="3"/>
    </xf>
    <xf numFmtId="0" fontId="2" fillId="0" borderId="0" xfId="1" applyFont="1" applyFill="1">
      <alignment vertical="center"/>
    </xf>
    <xf numFmtId="179" fontId="2" fillId="0" borderId="0" xfId="1" applyNumberFormat="1" applyFont="1" applyFill="1" applyBorder="1">
      <alignment vertical="center"/>
    </xf>
    <xf numFmtId="0" fontId="27" fillId="0" borderId="0" xfId="1" applyFont="1" applyFill="1" applyBorder="1">
      <alignment vertical="center"/>
    </xf>
    <xf numFmtId="179" fontId="21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" applyFont="1" applyFill="1" applyBorder="1">
      <alignment vertical="center"/>
    </xf>
    <xf numFmtId="178" fontId="29" fillId="0" borderId="0" xfId="1" applyNumberFormat="1" applyFont="1" applyFill="1" applyBorder="1" applyAlignment="1">
      <alignment horizontal="right" vertical="center"/>
    </xf>
    <xf numFmtId="179" fontId="2" fillId="0" borderId="3" xfId="1" applyNumberFormat="1" applyFont="1" applyFill="1" applyBorder="1">
      <alignment vertical="center"/>
    </xf>
    <xf numFmtId="0" fontId="27" fillId="0" borderId="3" xfId="1" applyFont="1" applyFill="1" applyBorder="1">
      <alignment vertical="center"/>
    </xf>
    <xf numFmtId="179" fontId="2" fillId="0" borderId="5" xfId="1" applyNumberFormat="1" applyFont="1" applyFill="1" applyBorder="1">
      <alignment vertical="center"/>
    </xf>
    <xf numFmtId="0" fontId="27" fillId="0" borderId="5" xfId="1" applyFont="1" applyFill="1" applyBorder="1">
      <alignment vertical="center"/>
    </xf>
    <xf numFmtId="179" fontId="23" fillId="0" borderId="7" xfId="1" applyNumberFormat="1" applyFont="1" applyFill="1" applyBorder="1" applyAlignment="1" applyProtection="1">
      <alignment horizontal="right" vertical="center" wrapText="1"/>
      <protection locked="0"/>
    </xf>
    <xf numFmtId="179" fontId="22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1" applyFont="1" applyFill="1" applyBorder="1" applyAlignment="1">
      <alignment horizontal="left" vertical="center" wrapText="1" indent="1"/>
    </xf>
    <xf numFmtId="0" fontId="14" fillId="0" borderId="10" xfId="1" applyFont="1" applyFill="1" applyBorder="1">
      <alignment vertical="center"/>
    </xf>
    <xf numFmtId="179" fontId="15" fillId="0" borderId="10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0" xfId="1" applyNumberFormat="1" applyFont="1" applyFill="1" applyBorder="1">
      <alignment vertical="center"/>
    </xf>
    <xf numFmtId="179" fontId="15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19" fillId="0" borderId="10" xfId="2" applyNumberFormat="1" applyFont="1" applyFill="1" applyBorder="1">
      <alignment vertical="center"/>
    </xf>
    <xf numFmtId="179" fontId="31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1" applyFont="1" applyFill="1" applyBorder="1">
      <alignment vertical="center"/>
    </xf>
    <xf numFmtId="179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178" fontId="15" fillId="0" borderId="10" xfId="1" applyNumberFormat="1" applyFont="1" applyFill="1" applyBorder="1" applyAlignment="1">
      <alignment horizontal="right" vertical="center"/>
    </xf>
    <xf numFmtId="179" fontId="2" fillId="0" borderId="0" xfId="1" applyNumberFormat="1" applyFont="1" applyBorder="1">
      <alignment vertical="center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 indent="1"/>
    </xf>
    <xf numFmtId="176" fontId="14" fillId="0" borderId="0" xfId="1" applyNumberFormat="1" applyFont="1" applyFill="1" applyBorder="1">
      <alignment vertical="center"/>
    </xf>
    <xf numFmtId="176" fontId="1" fillId="0" borderId="0" xfId="1" applyNumberFormat="1" applyFont="1" applyBorder="1" applyAlignment="1" applyProtection="1">
      <alignment horizontal="right" vertical="center" wrapText="1"/>
      <protection locked="0"/>
    </xf>
    <xf numFmtId="176" fontId="19" fillId="0" borderId="0" xfId="1" applyNumberFormat="1" applyFont="1" applyFill="1" applyBorder="1">
      <alignment vertical="center"/>
    </xf>
    <xf numFmtId="176" fontId="20" fillId="0" borderId="0" xfId="1" applyNumberFormat="1" applyFont="1" applyFill="1" applyBorder="1">
      <alignment vertical="center"/>
    </xf>
    <xf numFmtId="176" fontId="33" fillId="0" borderId="0" xfId="1" applyNumberFormat="1" applyFont="1" applyBorder="1" applyAlignment="1" applyProtection="1">
      <alignment horizontal="right" vertical="center" wrapText="1"/>
      <protection locked="0"/>
    </xf>
    <xf numFmtId="176" fontId="33" fillId="0" borderId="1" xfId="1" applyNumberFormat="1" applyFont="1" applyBorder="1" applyAlignment="1" applyProtection="1">
      <alignment horizontal="right" vertical="center" wrapText="1"/>
      <protection locked="0"/>
    </xf>
    <xf numFmtId="177" fontId="20" fillId="0" borderId="0" xfId="1" applyNumberFormat="1" applyFont="1" applyFill="1" applyBorder="1" applyAlignment="1">
      <alignment horizontal="right" vertical="center"/>
    </xf>
    <xf numFmtId="179" fontId="1" fillId="0" borderId="0" xfId="1" applyNumberFormat="1" applyFont="1" applyAlignment="1" applyProtection="1">
      <alignment horizontal="right" vertical="center" wrapText="1"/>
      <protection locked="0"/>
    </xf>
    <xf numFmtId="179" fontId="18" fillId="0" borderId="0" xfId="1" applyNumberFormat="1" applyFont="1" applyBorder="1" applyAlignment="1">
      <alignment horizontal="right" vertical="center"/>
    </xf>
    <xf numFmtId="179" fontId="33" fillId="0" borderId="0" xfId="1" applyNumberFormat="1" applyFont="1" applyBorder="1" applyAlignment="1" applyProtection="1">
      <alignment horizontal="right" vertical="center" wrapText="1"/>
      <protection locked="0"/>
    </xf>
    <xf numFmtId="179" fontId="21" fillId="0" borderId="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9" fontId="33" fillId="0" borderId="2" xfId="1" applyNumberFormat="1" applyFont="1" applyBorder="1" applyAlignment="1" applyProtection="1">
      <alignment horizontal="right" vertical="center" wrapText="1"/>
      <protection locked="0"/>
    </xf>
    <xf numFmtId="179" fontId="2" fillId="0" borderId="0" xfId="2" applyNumberFormat="1" applyFont="1" applyBorder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9" fontId="19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Border="1" applyAlignment="1">
      <alignment horizontal="right" vertical="center"/>
    </xf>
    <xf numFmtId="179" fontId="18" fillId="0" borderId="3" xfId="1" applyNumberFormat="1" applyFont="1" applyBorder="1" applyAlignment="1">
      <alignment horizontal="right" vertical="center"/>
    </xf>
    <xf numFmtId="179" fontId="2" fillId="0" borderId="3" xfId="2" applyNumberFormat="1" applyFont="1" applyBorder="1" applyAlignment="1">
      <alignment horizontal="right" vertical="center"/>
    </xf>
    <xf numFmtId="179" fontId="23" fillId="0" borderId="3" xfId="1" applyNumberFormat="1" applyFont="1" applyBorder="1" applyAlignment="1" applyProtection="1">
      <alignment horizontal="right" vertical="center" wrapText="1"/>
      <protection locked="0"/>
    </xf>
    <xf numFmtId="176" fontId="18" fillId="0" borderId="3" xfId="1" applyNumberFormat="1" applyFont="1" applyBorder="1" applyAlignment="1">
      <alignment horizontal="right" vertical="center"/>
    </xf>
    <xf numFmtId="179" fontId="19" fillId="0" borderId="5" xfId="1" applyNumberFormat="1" applyFont="1" applyFill="1" applyBorder="1" applyAlignment="1">
      <alignment horizontal="right" vertical="center"/>
    </xf>
    <xf numFmtId="179" fontId="2" fillId="0" borderId="5" xfId="2" applyNumberFormat="1" applyFont="1" applyFill="1" applyBorder="1" applyAlignment="1">
      <alignment horizontal="right" vertical="center"/>
    </xf>
    <xf numFmtId="176" fontId="19" fillId="0" borderId="5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2" fillId="0" borderId="0" xfId="2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horizontal="right" vertical="center"/>
    </xf>
    <xf numFmtId="179" fontId="25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9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1" applyFont="1" applyFill="1" applyBorder="1" applyAlignment="1">
      <alignment horizontal="left" vertical="center" wrapText="1" indent="2"/>
    </xf>
    <xf numFmtId="179" fontId="22" fillId="0" borderId="7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7" xfId="1" applyNumberFormat="1" applyFont="1" applyFill="1" applyBorder="1" applyAlignment="1">
      <alignment horizontal="right" vertical="center"/>
    </xf>
    <xf numFmtId="179" fontId="2" fillId="0" borderId="7" xfId="2" applyNumberFormat="1" applyFont="1" applyFill="1" applyBorder="1" applyAlignment="1">
      <alignment horizontal="right" vertical="center"/>
    </xf>
    <xf numFmtId="176" fontId="28" fillId="0" borderId="7" xfId="1" applyNumberFormat="1" applyFont="1" applyFill="1" applyBorder="1" applyAlignment="1">
      <alignment horizontal="right" vertical="center"/>
    </xf>
    <xf numFmtId="179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176" fontId="2" fillId="0" borderId="7" xfId="1" applyNumberFormat="1" applyFont="1" applyFill="1" applyBorder="1" applyAlignment="1">
      <alignment horizontal="right" vertical="center"/>
    </xf>
    <xf numFmtId="178" fontId="22" fillId="0" borderId="7" xfId="1" applyNumberFormat="1" applyFont="1" applyFill="1" applyBorder="1" applyAlignment="1">
      <alignment horizontal="right" vertical="center"/>
    </xf>
    <xf numFmtId="179" fontId="14" fillId="0" borderId="10" xfId="1" applyNumberFormat="1" applyFont="1" applyFill="1" applyBorder="1" applyAlignment="1">
      <alignment horizontal="right" vertical="center"/>
    </xf>
    <xf numFmtId="179" fontId="14" fillId="0" borderId="10" xfId="2" applyNumberFormat="1" applyFont="1" applyFill="1" applyBorder="1" applyAlignment="1">
      <alignment horizontal="right" vertical="center"/>
    </xf>
    <xf numFmtId="176" fontId="34" fillId="0" borderId="10" xfId="1" applyNumberFormat="1" applyFont="1" applyFill="1" applyBorder="1" applyAlignment="1">
      <alignment horizontal="right" vertical="center"/>
    </xf>
    <xf numFmtId="179" fontId="15" fillId="0" borderId="12" xfId="1" applyNumberFormat="1" applyFont="1" applyFill="1" applyBorder="1" applyAlignment="1" applyProtection="1">
      <alignment horizontal="right" vertical="center" wrapText="1"/>
      <protection locked="0"/>
    </xf>
    <xf numFmtId="176" fontId="14" fillId="0" borderId="10" xfId="1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left" vertical="center" wrapText="1" indent="1"/>
    </xf>
    <xf numFmtId="0" fontId="22" fillId="0" borderId="3" xfId="1" applyFont="1" applyFill="1" applyBorder="1" applyAlignment="1">
      <alignment horizontal="left" vertical="center" wrapText="1" indent="2"/>
    </xf>
    <xf numFmtId="179" fontId="2" fillId="0" borderId="3" xfId="1" applyNumberFormat="1" applyFont="1" applyFill="1" applyBorder="1" applyAlignment="1">
      <alignment horizontal="right" vertical="center"/>
    </xf>
    <xf numFmtId="179" fontId="18" fillId="0" borderId="3" xfId="2" applyNumberFormat="1" applyFont="1" applyFill="1" applyBorder="1" applyAlignment="1">
      <alignment horizontal="right" vertical="center"/>
    </xf>
    <xf numFmtId="179" fontId="23" fillId="0" borderId="3" xfId="1" applyNumberFormat="1" applyFont="1" applyFill="1" applyBorder="1" applyAlignment="1" applyProtection="1">
      <alignment horizontal="right" vertical="center" wrapText="1"/>
      <protection locked="0"/>
    </xf>
    <xf numFmtId="176" fontId="28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horizontal="right" vertical="center"/>
    </xf>
    <xf numFmtId="176" fontId="28" fillId="0" borderId="5" xfId="1" applyNumberFormat="1" applyFont="1" applyFill="1" applyBorder="1" applyAlignment="1">
      <alignment horizontal="right" vertical="center"/>
    </xf>
    <xf numFmtId="179" fontId="25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Alignment="1">
      <alignment horizontal="left" vertical="center" wrapText="1" indent="1"/>
    </xf>
    <xf numFmtId="0" fontId="15" fillId="0" borderId="13" xfId="1" applyFont="1" applyFill="1" applyBorder="1" applyAlignment="1">
      <alignment horizontal="left" vertical="center" wrapText="1" indent="1"/>
    </xf>
    <xf numFmtId="176" fontId="14" fillId="0" borderId="13" xfId="1" applyNumberFormat="1" applyFont="1" applyFill="1" applyBorder="1" applyAlignment="1">
      <alignment horizontal="right" vertical="center"/>
    </xf>
    <xf numFmtId="179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79" fontId="14" fillId="0" borderId="13" xfId="1" applyNumberFormat="1" applyFont="1" applyFill="1" applyBorder="1" applyAlignment="1">
      <alignment horizontal="right" vertical="center"/>
    </xf>
    <xf numFmtId="179" fontId="31" fillId="0" borderId="13" xfId="1" applyNumberFormat="1" applyFont="1" applyFill="1" applyBorder="1" applyAlignment="1" applyProtection="1">
      <alignment horizontal="right" vertical="center" wrapText="1"/>
      <protection locked="0"/>
    </xf>
    <xf numFmtId="176" fontId="34" fillId="0" borderId="13" xfId="1" applyNumberFormat="1" applyFont="1" applyFill="1" applyBorder="1" applyAlignment="1">
      <alignment horizontal="right" vertical="center"/>
    </xf>
    <xf numFmtId="179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78" fontId="15" fillId="0" borderId="13" xfId="1" applyNumberFormat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horizontal="left" vertical="center" wrapText="1" indent="1"/>
    </xf>
    <xf numFmtId="176" fontId="14" fillId="0" borderId="3" xfId="1" applyNumberFormat="1" applyFont="1" applyFill="1" applyBorder="1" applyAlignment="1">
      <alignment horizontal="right" vertical="center"/>
    </xf>
    <xf numFmtId="179" fontId="14" fillId="0" borderId="3" xfId="1" applyNumberFormat="1" applyFont="1" applyFill="1" applyBorder="1" applyAlignment="1">
      <alignment horizontal="right" vertical="center"/>
    </xf>
    <xf numFmtId="176" fontId="34" fillId="0" borderId="3" xfId="1" applyNumberFormat="1" applyFont="1" applyFill="1" applyBorder="1" applyAlignment="1">
      <alignment horizontal="right" vertical="center"/>
    </xf>
    <xf numFmtId="178" fontId="15" fillId="0" borderId="3" xfId="1" applyNumberFormat="1" applyFont="1" applyFill="1" applyBorder="1" applyAlignment="1">
      <alignment horizontal="right" vertical="center"/>
    </xf>
    <xf numFmtId="180" fontId="2" fillId="0" borderId="0" xfId="1" applyNumberFormat="1" applyFont="1">
      <alignment vertical="center"/>
    </xf>
    <xf numFmtId="0" fontId="2" fillId="0" borderId="3" xfId="1" applyFont="1" applyBorder="1">
      <alignment vertical="center"/>
    </xf>
    <xf numFmtId="0" fontId="28" fillId="0" borderId="0" xfId="1" applyFont="1">
      <alignment vertical="center"/>
    </xf>
    <xf numFmtId="0" fontId="15" fillId="0" borderId="5" xfId="1" applyFont="1" applyFill="1" applyBorder="1" applyAlignment="1">
      <alignment horizontal="left" vertical="center" wrapText="1" indent="1"/>
    </xf>
    <xf numFmtId="0" fontId="15" fillId="0" borderId="5" xfId="1" applyFont="1" applyFill="1" applyBorder="1" applyAlignment="1">
      <alignment horizontal="right" vertical="center"/>
    </xf>
    <xf numFmtId="179" fontId="15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5" fillId="0" borderId="5" xfId="1" applyNumberFormat="1" applyFont="1" applyFill="1" applyBorder="1" applyAlignment="1">
      <alignment horizontal="right" vertical="center"/>
    </xf>
    <xf numFmtId="179" fontId="35" fillId="0" borderId="5" xfId="1" applyNumberFormat="1" applyFont="1" applyFill="1" applyBorder="1" applyAlignment="1">
      <alignment horizontal="right" vertical="center"/>
    </xf>
    <xf numFmtId="179" fontId="31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31" fillId="0" borderId="5" xfId="1" applyNumberFormat="1" applyFont="1" applyFill="1" applyBorder="1" applyAlignment="1">
      <alignment horizontal="right" vertical="center"/>
    </xf>
    <xf numFmtId="179" fontId="15" fillId="0" borderId="15" xfId="1" applyNumberFormat="1" applyFont="1" applyFill="1" applyBorder="1" applyAlignment="1" applyProtection="1">
      <alignment horizontal="right" vertical="center" wrapText="1"/>
      <protection locked="0"/>
    </xf>
    <xf numFmtId="176" fontId="15" fillId="0" borderId="5" xfId="1" applyNumberFormat="1" applyFont="1" applyFill="1" applyBorder="1" applyAlignment="1">
      <alignment horizontal="right" vertical="center"/>
    </xf>
    <xf numFmtId="178" fontId="15" fillId="0" borderId="5" xfId="1" applyNumberFormat="1" applyFont="1" applyFill="1" applyBorder="1" applyAlignment="1">
      <alignment horizontal="right" vertical="center"/>
    </xf>
    <xf numFmtId="180" fontId="15" fillId="0" borderId="5" xfId="1" applyNumberFormat="1" applyFont="1" applyFill="1" applyBorder="1" applyAlignment="1">
      <alignment horizontal="right" vertical="center"/>
    </xf>
    <xf numFmtId="0" fontId="15" fillId="0" borderId="0" xfId="1" applyFont="1" applyBorder="1">
      <alignment vertical="center"/>
    </xf>
    <xf numFmtId="0" fontId="22" fillId="0" borderId="0" xfId="1" applyFont="1" applyFill="1" applyBorder="1" applyAlignment="1">
      <alignment horizontal="right" vertical="center"/>
    </xf>
    <xf numFmtId="179" fontId="29" fillId="0" borderId="0" xfId="1" applyNumberFormat="1" applyFont="1" applyFill="1" applyBorder="1" applyAlignment="1">
      <alignment horizontal="right" vertical="center"/>
    </xf>
    <xf numFmtId="179" fontId="23" fillId="0" borderId="0" xfId="1" applyNumberFormat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80" fontId="22" fillId="0" borderId="0" xfId="1" applyNumberFormat="1" applyFont="1" applyFill="1" applyBorder="1" applyAlignment="1">
      <alignment horizontal="right" vertical="center"/>
    </xf>
    <xf numFmtId="0" fontId="22" fillId="0" borderId="0" xfId="1" applyFont="1" applyBorder="1">
      <alignment vertical="center"/>
    </xf>
    <xf numFmtId="179" fontId="31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5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29" fillId="0" borderId="2" xfId="1" applyNumberFormat="1" applyFont="1" applyFill="1" applyBorder="1" applyAlignment="1" applyProtection="1">
      <alignment horizontal="right" vertical="center" wrapText="1"/>
      <protection locked="0"/>
    </xf>
    <xf numFmtId="176" fontId="29" fillId="0" borderId="0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180" fontId="29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35" fillId="0" borderId="0" xfId="1" applyNumberFormat="1" applyFont="1" applyFill="1" applyBorder="1" applyAlignment="1">
      <alignment horizontal="right" vertical="center"/>
    </xf>
    <xf numFmtId="179" fontId="31" fillId="0" borderId="0" xfId="1" applyNumberFormat="1" applyFont="1" applyFill="1" applyBorder="1" applyAlignment="1">
      <alignment horizontal="right" vertical="center"/>
    </xf>
    <xf numFmtId="0" fontId="22" fillId="0" borderId="0" xfId="1" applyNumberFormat="1" applyFont="1" applyFill="1" applyBorder="1" applyAlignment="1">
      <alignment horizontal="right" vertical="center"/>
    </xf>
    <xf numFmtId="0" fontId="22" fillId="0" borderId="5" xfId="1" applyFont="1" applyFill="1" applyBorder="1" applyAlignment="1">
      <alignment horizontal="left" vertical="center" wrapText="1" indent="1"/>
    </xf>
    <xf numFmtId="0" fontId="22" fillId="0" borderId="5" xfId="1" applyFont="1" applyFill="1" applyBorder="1" applyAlignment="1">
      <alignment horizontal="right" vertical="center"/>
    </xf>
    <xf numFmtId="179" fontId="22" fillId="0" borderId="5" xfId="1" applyNumberFormat="1" applyFont="1" applyFill="1" applyBorder="1" applyAlignment="1">
      <alignment horizontal="right" vertical="center"/>
    </xf>
    <xf numFmtId="179" fontId="29" fillId="0" borderId="5" xfId="1" applyNumberFormat="1" applyFont="1" applyFill="1" applyBorder="1" applyAlignment="1">
      <alignment horizontal="right" vertical="center"/>
    </xf>
    <xf numFmtId="179" fontId="23" fillId="0" borderId="5" xfId="1" applyNumberFormat="1" applyFont="1" applyFill="1" applyBorder="1" applyAlignment="1">
      <alignment horizontal="right" vertical="center"/>
    </xf>
    <xf numFmtId="176" fontId="22" fillId="0" borderId="5" xfId="1" applyNumberFormat="1" applyFont="1" applyFill="1" applyBorder="1" applyAlignment="1">
      <alignment horizontal="right" vertical="center"/>
    </xf>
    <xf numFmtId="176" fontId="29" fillId="0" borderId="5" xfId="1" applyNumberFormat="1" applyFont="1" applyFill="1" applyBorder="1" applyAlignment="1">
      <alignment horizontal="right" vertical="center"/>
    </xf>
    <xf numFmtId="0" fontId="29" fillId="0" borderId="5" xfId="1" applyFont="1" applyFill="1" applyBorder="1" applyAlignment="1">
      <alignment horizontal="right" vertical="center"/>
    </xf>
    <xf numFmtId="180" fontId="22" fillId="0" borderId="5" xfId="1" applyNumberFormat="1" applyFont="1" applyFill="1" applyBorder="1" applyAlignment="1">
      <alignment horizontal="right" vertical="center"/>
    </xf>
    <xf numFmtId="179" fontId="22" fillId="0" borderId="0" xfId="1" applyNumberFormat="1" applyFont="1" applyFill="1" applyBorder="1" applyAlignment="1">
      <alignment horizontal="right" vertical="center" wrapText="1"/>
    </xf>
    <xf numFmtId="179" fontId="23" fillId="0" borderId="0" xfId="1" applyNumberFormat="1" applyFont="1" applyFill="1" applyBorder="1" applyAlignment="1">
      <alignment horizontal="right" vertical="center" wrapText="1"/>
    </xf>
    <xf numFmtId="179" fontId="22" fillId="0" borderId="2" xfId="1" applyNumberFormat="1" applyFont="1" applyFill="1" applyBorder="1" applyAlignment="1">
      <alignment horizontal="right" vertical="center" wrapText="1"/>
    </xf>
    <xf numFmtId="178" fontId="22" fillId="0" borderId="0" xfId="1" applyNumberFormat="1" applyFont="1" applyFill="1" applyBorder="1" applyAlignment="1">
      <alignment horizontal="right" vertical="center" wrapText="1"/>
    </xf>
    <xf numFmtId="179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1" applyFont="1">
      <alignment vertical="center"/>
    </xf>
    <xf numFmtId="176" fontId="22" fillId="0" borderId="0" xfId="1" applyNumberFormat="1" applyFont="1" applyFill="1" applyBorder="1" applyAlignment="1">
      <alignment horizontal="right" vertical="center" wrapText="1"/>
    </xf>
    <xf numFmtId="179" fontId="29" fillId="0" borderId="5" xfId="1" applyNumberFormat="1" applyFont="1" applyFill="1" applyBorder="1" applyAlignment="1" applyProtection="1">
      <alignment horizontal="right" vertical="center" wrapText="1"/>
      <protection locked="0"/>
    </xf>
    <xf numFmtId="176" fontId="2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1" applyFont="1" applyFill="1" applyBorder="1" applyAlignment="1">
      <alignment horizontal="left" vertical="center" wrapText="1" indent="1"/>
    </xf>
    <xf numFmtId="0" fontId="25" fillId="0" borderId="0" xfId="1" applyFont="1" applyFill="1" applyAlignment="1">
      <alignment horizontal="left" vertical="center" wrapText="1" indent="1"/>
    </xf>
    <xf numFmtId="179" fontId="22" fillId="0" borderId="16" xfId="1" applyNumberFormat="1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left" vertical="center" wrapText="1" indent="1"/>
    </xf>
    <xf numFmtId="0" fontId="15" fillId="0" borderId="10" xfId="1" applyFont="1" applyFill="1" applyBorder="1" applyAlignment="1">
      <alignment horizontal="right" vertical="center"/>
    </xf>
    <xf numFmtId="179" fontId="15" fillId="0" borderId="10" xfId="1" applyNumberFormat="1" applyFont="1" applyFill="1" applyBorder="1" applyAlignment="1">
      <alignment horizontal="right" vertical="center"/>
    </xf>
    <xf numFmtId="179" fontId="35" fillId="0" borderId="10" xfId="1" applyNumberFormat="1" applyFont="1" applyFill="1" applyBorder="1" applyAlignment="1">
      <alignment horizontal="right" vertical="center"/>
    </xf>
    <xf numFmtId="179" fontId="31" fillId="0" borderId="10" xfId="1" applyNumberFormat="1" applyFont="1" applyFill="1" applyBorder="1" applyAlignment="1">
      <alignment horizontal="right" vertical="center"/>
    </xf>
    <xf numFmtId="179" fontId="15" fillId="0" borderId="11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180" fontId="15" fillId="0" borderId="10" xfId="1" applyNumberFormat="1" applyFont="1" applyFill="1" applyBorder="1" applyAlignment="1">
      <alignment horizontal="right" vertical="center"/>
    </xf>
    <xf numFmtId="0" fontId="36" fillId="0" borderId="0" xfId="1" applyFont="1" applyFill="1" applyBorder="1">
      <alignment vertical="center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10" fillId="0" borderId="0" xfId="1" applyFont="1">
      <alignment vertical="center"/>
    </xf>
    <xf numFmtId="0" fontId="7" fillId="2" borderId="0" xfId="1" applyFont="1" applyFill="1" applyBorder="1" applyAlignment="1">
      <alignment horizontal="center" vertical="center"/>
    </xf>
    <xf numFmtId="176" fontId="19" fillId="0" borderId="0" xfId="1" applyNumberFormat="1" applyFont="1" applyBorder="1">
      <alignment vertical="center"/>
    </xf>
    <xf numFmtId="176" fontId="20" fillId="0" borderId="0" xfId="1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179" fontId="22" fillId="0" borderId="0" xfId="1" applyNumberFormat="1" applyFont="1" applyBorder="1">
      <alignment vertical="center"/>
    </xf>
    <xf numFmtId="179" fontId="15" fillId="0" borderId="0" xfId="1" applyNumberFormat="1" applyFont="1" applyBorder="1">
      <alignment vertical="center"/>
    </xf>
    <xf numFmtId="179" fontId="22" fillId="0" borderId="0" xfId="1" applyNumberFormat="1" applyFont="1" applyBorder="1" applyAlignment="1">
      <alignment horizontal="right" vertical="center" wrapText="1"/>
    </xf>
    <xf numFmtId="179" fontId="2" fillId="0" borderId="0" xfId="1" applyNumberFormat="1" applyFont="1">
      <alignment vertical="center"/>
    </xf>
    <xf numFmtId="179" fontId="2" fillId="0" borderId="3" xfId="1" applyNumberFormat="1" applyFont="1" applyBorder="1">
      <alignment vertical="center"/>
    </xf>
    <xf numFmtId="179" fontId="2" fillId="0" borderId="0" xfId="1" applyNumberFormat="1" applyFont="1" applyFill="1">
      <alignment vertical="center"/>
    </xf>
    <xf numFmtId="179" fontId="17" fillId="0" borderId="0" xfId="1" applyNumberFormat="1" applyFont="1" applyFill="1" applyBorder="1" applyAlignment="1">
      <alignment horizontal="right" vertical="center" wrapText="1"/>
    </xf>
    <xf numFmtId="179" fontId="30" fillId="0" borderId="10" xfId="1" applyNumberFormat="1" applyFont="1" applyFill="1" applyBorder="1" applyAlignment="1">
      <alignment horizontal="right" vertical="center" wrapText="1"/>
    </xf>
    <xf numFmtId="176" fontId="22" fillId="0" borderId="0" xfId="1" applyNumberFormat="1" applyFont="1" applyBorder="1" applyAlignment="1" applyProtection="1">
      <alignment horizontal="right" vertical="center" wrapText="1"/>
      <protection locked="0"/>
    </xf>
    <xf numFmtId="179" fontId="22" fillId="0" borderId="0" xfId="1" quotePrefix="1" applyNumberFormat="1" applyFont="1" applyAlignment="1" applyProtection="1">
      <alignment horizontal="right" vertical="center" wrapText="1"/>
      <protection locked="0"/>
    </xf>
    <xf numFmtId="179" fontId="22" fillId="0" borderId="17" xfId="1" quotePrefix="1" applyNumberFormat="1" applyFont="1" applyBorder="1" applyAlignment="1" applyProtection="1">
      <alignment horizontal="right" vertical="center" wrapText="1"/>
      <protection locked="0"/>
    </xf>
    <xf numFmtId="179" fontId="22" fillId="0" borderId="2" xfId="1" applyNumberFormat="1" applyFont="1" applyBorder="1" applyAlignment="1">
      <alignment horizontal="right" vertical="center" wrapText="1"/>
    </xf>
    <xf numFmtId="0" fontId="15" fillId="0" borderId="0" xfId="1" applyFont="1" applyFill="1" applyBorder="1">
      <alignment vertical="center"/>
    </xf>
    <xf numFmtId="179" fontId="15" fillId="0" borderId="0" xfId="1" applyNumberFormat="1" applyFont="1" applyFill="1" applyBorder="1">
      <alignment vertical="center"/>
    </xf>
    <xf numFmtId="179" fontId="17" fillId="0" borderId="0" xfId="1" applyNumberFormat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39" fillId="2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39" fillId="3" borderId="0" xfId="1" applyFont="1" applyFill="1" applyAlignment="1">
      <alignment horizontal="center" vertical="center" wrapText="1"/>
    </xf>
    <xf numFmtId="180" fontId="39" fillId="3" borderId="0" xfId="1" applyNumberFormat="1" applyFont="1" applyFill="1" applyAlignment="1">
      <alignment horizontal="center" vertical="center" wrapText="1"/>
    </xf>
    <xf numFmtId="180" fontId="39" fillId="3" borderId="0" xfId="1" applyNumberFormat="1" applyFont="1" applyFill="1" applyAlignment="1">
      <alignment horizontal="center" vertical="center"/>
    </xf>
    <xf numFmtId="49" fontId="39" fillId="2" borderId="0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0" fontId="16" fillId="0" borderId="0" xfId="1" applyFont="1" applyBorder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16" fillId="0" borderId="0" xfId="1" applyFont="1" applyFill="1" applyAlignment="1">
      <alignment horizontal="left" vertical="center" wrapText="1" indent="1"/>
    </xf>
    <xf numFmtId="0" fontId="6" fillId="0" borderId="0" xfId="1" applyFont="1" applyAlignment="1">
      <alignment horizontal="right" vertical="center"/>
    </xf>
    <xf numFmtId="0" fontId="16" fillId="0" borderId="0" xfId="1" applyFont="1" applyFill="1" applyBorder="1" applyAlignment="1">
      <alignment horizontal="left" vertical="center" wrapText="1" indent="1"/>
    </xf>
    <xf numFmtId="179" fontId="14" fillId="0" borderId="0" xfId="1" applyNumberFormat="1" applyFont="1" applyFill="1" applyBorder="1">
      <alignment vertical="center"/>
    </xf>
    <xf numFmtId="179" fontId="15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30" fillId="0" borderId="0" xfId="1" applyNumberFormat="1" applyFont="1" applyFill="1" applyBorder="1" applyAlignment="1">
      <alignment horizontal="right" vertical="center" wrapText="1"/>
    </xf>
    <xf numFmtId="179" fontId="31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5" fillId="0" borderId="18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kino\shareddocs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60furukawa/My%20Documents/&#32076;&#29702;&#37096;/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osawa/AppData/Local/Microsoft/Windows/Temporary%20Internet%20Files/Content.Outlook/6IFWAFKK/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26412;&#37096;/&#36001;&#21209;&#26412;&#37096;&#20849;&#36890;/&#65339;&#19981;&#21205;&#29987;&#65341;&#26696;&#20214;&#36039;&#26009;/&#12501;&#12449;&#12531;&#12489;&#35336;&#25968;&#31649;&#29702;/ICH&#29289;&#20214;&#31649;&#29702;&#29366;&#27841;&#22577;&#21578;181130_181227(&#31807;&#20385;&#26356;&#26032;&#28168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概算報告書"/>
      <sheetName val="原価②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Assumptions"/>
      <sheetName val="Summary"/>
      <sheetName val="Control"/>
      <sheetName val="Debt"/>
      <sheetName val="収支＆ＤＣ"/>
      <sheetName val="決定10-5"/>
      <sheetName val="OPS"/>
      <sheetName val="jinroindustries"/>
      <sheetName val="NRA Calc"/>
      <sheetName val="計算"/>
      <sheetName val="CASHPROJ"/>
      <sheetName val="ベース"/>
      <sheetName val="Macro Codes"/>
      <sheetName val="北島ビル"/>
      <sheetName val="Rent Roll"/>
      <sheetName val="一般的要因①"/>
      <sheetName val="表紙"/>
      <sheetName val="DIV.01"/>
      <sheetName val="マクロ分析"/>
      <sheetName val="Platform list"/>
      <sheetName val="土地賃貸借契約の概要"/>
      <sheetName val="入力1　競合ホテルリスト"/>
      <sheetName val="TBL"/>
      <sheetName val="建物"/>
      <sheetName val="機械設備"/>
      <sheetName val="什器備品"/>
      <sheetName val="構築物"/>
      <sheetName val="Sheet3"/>
      <sheetName val="AE Reference Sheet"/>
      <sheetName val="1Month+Sheet2!"/>
      <sheetName val="銀行確認"/>
      <sheetName val="弁護士"/>
      <sheetName val="SIAA"/>
      <sheetName val="地域"/>
      <sheetName val="プルダウン"/>
      <sheetName val="項目リスト"/>
      <sheetName val="初期設定"/>
      <sheetName val="Bloomberg"/>
      <sheetName val="保全状況"/>
      <sheetName val="Set-up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Income Expense Items"/>
      <sheetName val="Output RR (1)"/>
      <sheetName val="グラフ"/>
      <sheetName val="ドロップダウンリスト"/>
      <sheetName val="反映"/>
      <sheetName val="Mobile_Transaction multiple"/>
      <sheetName val="粗利計画"/>
      <sheetName val="group (6)"/>
      <sheetName val="4.rent analysis－専門店（飲食）"/>
      <sheetName val="概要"/>
      <sheetName val="市場"/>
      <sheetName val="一般"/>
      <sheetName val="null"/>
      <sheetName val="Sch17"/>
      <sheetName val="Strategic Project Sub Function "/>
      <sheetName val="5-Nonrecurring"/>
      <sheetName val="Instructions"/>
      <sheetName val="Para"/>
      <sheetName val="tmp"/>
      <sheetName val="PARTNER"/>
      <sheetName val="CC Hierarchy ELT"/>
      <sheetName val="Sheet4"/>
      <sheetName val="PL"/>
      <sheetName val="選択肢（有価証券の種類）"/>
      <sheetName val="選択肢（商品分類）"/>
      <sheetName val="選択肢（出資対象）"/>
      <sheetName val="㈱札幌_修正BS"/>
      <sheetName val="データ入力"/>
      <sheetName val="既存長期"/>
      <sheetName val="既存短期"/>
      <sheetName val="既存長期 利息"/>
      <sheetName val="既存短期 利息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POSﾃﾞｰﾀ"/>
      <sheetName val="賃料等一覧"/>
      <sheetName val="入力"/>
      <sheetName val="表紙"/>
      <sheetName val="③競合Oｃｃ・ADRサマリー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Macro Codes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合計"/>
      <sheetName val="王子一覧"/>
      <sheetName val="入力シート"/>
      <sheetName val="Tranche A"/>
      <sheetName val="Tranche B"/>
      <sheetName val="Tranche C"/>
      <sheetName val="Closed"/>
      <sheetName val="比較表"/>
      <sheetName val="2 Harajuku Jimusho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EURO"/>
      <sheetName val="MENU"/>
      <sheetName val="Assump"/>
      <sheetName val="マスター"/>
      <sheetName val="Expense Schedule (4)"/>
      <sheetName val="選択リスト①"/>
      <sheetName val="担保物件収支報告書"/>
      <sheetName val="7物件"/>
      <sheetName val="Assumptions"/>
      <sheetName val="k"/>
      <sheetName val="Prop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I-4"/>
      <sheetName val="鑑定評価額等"/>
      <sheetName val="CostSpread"/>
      <sheetName val="Summary"/>
      <sheetName val="Control"/>
      <sheetName val="設定"/>
      <sheetName val="ADDRESS NOTENEW"/>
      <sheetName val="#REF!"/>
      <sheetName val="ＭＦ"/>
      <sheetName val="CodeList"/>
      <sheetName val="Sum"/>
      <sheetName val="Occupancy"/>
      <sheetName val="Milky"/>
      <sheetName val="JDE_Acc"/>
      <sheetName val="材棚58"/>
      <sheetName val="BOTM"/>
      <sheetName val="GREG-Cash Balance Summary"/>
      <sheetName val="_Config_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  <sheetName val="인원계획-미화"/>
      <sheetName val="Footwork"/>
      <sheetName val="富士見積"/>
      <sheetName val="実績比較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045-671-1677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979-1521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高橋様(自)3861-5990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223-0055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104-0061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峰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美濃屋新地下店</v>
          </cell>
          <cell r="C75">
            <v>0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customer</v>
          </cell>
          <cell r="C97" t="str">
            <v>安本様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村上商事</v>
          </cell>
          <cell r="C98">
            <v>0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(株）ﾒｿﾞﾌｫﾙﾃ本社</v>
          </cell>
          <cell r="C115" t="str">
            <v>竹田・ﾄﾐﾅｶﾞ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112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51</v>
          </cell>
          <cell r="B54" t="str">
            <v>（株）吉岡商事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228-0802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68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東京三菱銀行 浅草橋支店</v>
          </cell>
          <cell r="C13" t="str">
            <v>今井様</v>
          </cell>
          <cell r="D13" t="str">
            <v>111-0052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110-0015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3581-9200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Physical Description"/>
      <sheetName val="Funding Data"/>
      <sheetName val="Report"/>
      <sheetName val="CC"/>
      <sheetName val="Spread"/>
      <sheetName val="Sys Config"/>
      <sheetName val="Proje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  <sheetName val="テーブル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  <sheetName val="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>
            <v>35842</v>
          </cell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>
            <v>35842</v>
          </cell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>
            <v>35842</v>
          </cell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>
            <v>35842</v>
          </cell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>
            <v>35842</v>
          </cell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>
            <v>35842</v>
          </cell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>
            <v>35828</v>
          </cell>
          <cell r="B291">
            <v>35828</v>
          </cell>
          <cell r="C291">
            <v>35828</v>
          </cell>
          <cell r="D291">
            <v>35828</v>
          </cell>
          <cell r="E291">
            <v>35828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Ｃ１表"/>
      <sheetName val="Pricing"/>
      <sheetName val="台帳（Rent）"/>
      <sheetName val="単価リスト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入力準備"/>
      <sheetName val="【コンソラーレ同心】年次計画書(2005年6月度)"/>
      <sheetName val="schedule"/>
      <sheetName val="テーブル"/>
      <sheetName val="入力画面"/>
      <sheetName val="(Monthly)"/>
      <sheetName val="マスタ"/>
      <sheetName val="ﾘｽﾄ"/>
      <sheetName val="⑥収支&amp;利回り査定"/>
      <sheetName val="②現行契約・潜在総収益"/>
      <sheetName val="Cap Table"/>
      <sheetName val="建設補修"/>
      <sheetName val="Ikoma Data"/>
      <sheetName val="準備ｼｰﾄ"/>
      <sheetName val="関連会社明細"/>
      <sheetName val="勘定科目"/>
      <sheetName val="CF1"/>
      <sheetName val="表紙3社"/>
      <sheetName val="入力用リスト"/>
      <sheetName val="データ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王子一覧"/>
      <sheetName val="本館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 refreshError="1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保険団体求積"/>
      <sheetName val="検針表"/>
      <sheetName val="債権項目"/>
      <sheetName val="土地建物"/>
      <sheetName val="表紙3社"/>
      <sheetName val="マスター"/>
      <sheetName val="樋口興行"/>
      <sheetName val="リストボックス"/>
      <sheetName val="利率④利息"/>
      <sheetName val="構築物"/>
      <sheetName val="車両運搬"/>
      <sheetName val="土地"/>
      <sheetName val="付属設備"/>
      <sheetName val="支払一覧"/>
      <sheetName val="売上伝票"/>
      <sheetName val="⑤収支&amp;利回り査定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  <sheetName val="コンソラーレ同心2004年次計画書"/>
      <sheetName val="別表ー２（収益）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域定義"/>
      <sheetName val="物件一覧"/>
      <sheetName val="Acquisition一覧"/>
      <sheetName val="含み損益"/>
      <sheetName val="心築の内訳"/>
      <sheetName val="心築資産内訳(開示用)"/>
      <sheetName val="AUM"/>
      <sheetName val="AUM月次推移"/>
      <sheetName val="物件管理状況報告"/>
    </sheetNames>
    <sheetDataSet>
      <sheetData sheetId="0"/>
      <sheetData sheetId="1"/>
      <sheetData sheetId="2"/>
      <sheetData sheetId="3"/>
      <sheetData sheetId="4">
        <row r="6">
          <cell r="K6" t="str">
            <v>IR No.</v>
          </cell>
          <cell r="L6" t="str">
            <v>SPC名</v>
          </cell>
          <cell r="M6" t="str">
            <v>案件名</v>
          </cell>
          <cell r="N6" t="str">
            <v>Asset
type</v>
          </cell>
          <cell r="O6" t="str">
            <v>Type
(IR用）
小区分</v>
          </cell>
          <cell r="P6" t="str">
            <v>資産区分</v>
          </cell>
          <cell r="Q6" t="str">
            <v>地域</v>
          </cell>
          <cell r="R6" t="str">
            <v>築年
当月</v>
          </cell>
          <cell r="S6" t="str">
            <v>築年数</v>
          </cell>
          <cell r="T6" t="str">
            <v>取得価格(税抜)</v>
          </cell>
          <cell r="U6" t="str">
            <v>取得価格(税抜)
（レンジ表示）</v>
          </cell>
          <cell r="V6" t="str">
            <v>取得年月</v>
          </cell>
          <cell r="W6" t="str">
            <v>低価法
期末評価NOI
(査定×Cap)</v>
          </cell>
          <cell r="X6" t="str">
            <v>NOI利回り
(対連結簿価)</v>
          </cell>
          <cell r="Y6" t="str">
            <v>連結簿価
19Q3</v>
          </cell>
          <cell r="Z6" t="str">
            <v>鑑定評価額
直近</v>
          </cell>
          <cell r="AA6" t="str">
            <v>含み損益</v>
          </cell>
          <cell r="AB6" t="str">
            <v>ネット投資額</v>
          </cell>
          <cell r="AC6" t="str">
            <v>BP保有
(月数)</v>
          </cell>
          <cell r="AD6" t="str">
            <v>BP
ﾏﾙﾁﾌﾟﾙ</v>
          </cell>
          <cell r="AE6" t="str">
            <v>IRR</v>
          </cell>
        </row>
        <row r="7">
          <cell r="K7">
            <v>1</v>
          </cell>
          <cell r="L7" t="str">
            <v>IGH(IMC含む)</v>
          </cell>
          <cell r="M7" t="str">
            <v>松戸南部市場(IGH・IMC)</v>
          </cell>
          <cell r="N7" t="str">
            <v>その他</v>
          </cell>
          <cell r="O7" t="str">
            <v>市場</v>
          </cell>
          <cell r="P7" t="str">
            <v>固定資産</v>
          </cell>
          <cell r="Q7" t="str">
            <v>千葉県松戸市</v>
          </cell>
          <cell r="R7">
            <v>26420</v>
          </cell>
          <cell r="S7">
            <v>46</v>
          </cell>
          <cell r="T7">
            <v>2091936906</v>
          </cell>
          <cell r="U7" t="str">
            <v>20億円以上30億円未満</v>
          </cell>
          <cell r="V7">
            <v>38504</v>
          </cell>
          <cell r="W7">
            <v>73182000</v>
          </cell>
          <cell r="X7">
            <v>3.103020150703413E-2</v>
          </cell>
          <cell r="Y7">
            <v>2358412013</v>
          </cell>
          <cell r="Z7">
            <v>2890000000</v>
          </cell>
          <cell r="AA7">
            <v>531587987</v>
          </cell>
          <cell r="AB7">
            <v>1899615304</v>
          </cell>
        </row>
        <row r="8">
          <cell r="K8">
            <v>2</v>
          </cell>
          <cell r="L8" t="str">
            <v>いちご土地心築</v>
          </cell>
          <cell r="M8" t="str">
            <v>新橋カラス亭ビル</v>
          </cell>
          <cell r="N8" t="str">
            <v>店舗</v>
          </cell>
          <cell r="O8" t="str">
            <v>商業施設</v>
          </cell>
          <cell r="P8" t="str">
            <v>棚卸資産</v>
          </cell>
          <cell r="Q8" t="str">
            <v>東京都港区</v>
          </cell>
          <cell r="R8">
            <v>25293</v>
          </cell>
          <cell r="S8">
            <v>49</v>
          </cell>
          <cell r="T8">
            <v>2553000000</v>
          </cell>
          <cell r="U8" t="str">
            <v>20億円以上30億円未満</v>
          </cell>
          <cell r="V8">
            <v>38626</v>
          </cell>
          <cell r="W8">
            <v>147812889</v>
          </cell>
          <cell r="X8">
            <v>8.410618843492286E-2</v>
          </cell>
          <cell r="Y8">
            <v>1757455566</v>
          </cell>
          <cell r="Z8">
            <v>3050000000</v>
          </cell>
          <cell r="AA8">
            <v>1292544434</v>
          </cell>
          <cell r="AB8">
            <v>1033230786</v>
          </cell>
        </row>
        <row r="9">
          <cell r="K9">
            <v>3</v>
          </cell>
          <cell r="L9" t="str">
            <v>ラガール新橋</v>
          </cell>
          <cell r="M9" t="str">
            <v>新橋SL広場前ビル</v>
          </cell>
          <cell r="N9" t="str">
            <v>店舗</v>
          </cell>
          <cell r="O9" t="str">
            <v>商業施設</v>
          </cell>
          <cell r="P9" t="str">
            <v>固定資産</v>
          </cell>
          <cell r="Q9" t="str">
            <v>東京都港区</v>
          </cell>
          <cell r="R9">
            <v>31223</v>
          </cell>
          <cell r="S9">
            <v>33</v>
          </cell>
          <cell r="T9">
            <v>3239097316</v>
          </cell>
          <cell r="U9" t="str">
            <v>30億円以上</v>
          </cell>
          <cell r="V9">
            <v>38777</v>
          </cell>
          <cell r="W9">
            <v>192322912</v>
          </cell>
          <cell r="X9">
            <v>0.10844468839017485</v>
          </cell>
          <cell r="Y9">
            <v>1773465486</v>
          </cell>
          <cell r="Z9">
            <v>4900000000</v>
          </cell>
          <cell r="AA9">
            <v>3126534514</v>
          </cell>
          <cell r="AB9">
            <v>1356345231</v>
          </cell>
        </row>
        <row r="10">
          <cell r="K10">
            <v>4</v>
          </cell>
          <cell r="L10" t="str">
            <v xml:space="preserve">ICH </v>
          </cell>
          <cell r="M10" t="str">
            <v>グローリオタワー横浜元町</v>
          </cell>
          <cell r="N10" t="str">
            <v>店舗</v>
          </cell>
          <cell r="O10" t="str">
            <v>商業施設</v>
          </cell>
          <cell r="P10" t="str">
            <v>固定資産</v>
          </cell>
          <cell r="Q10" t="str">
            <v>神奈川県横浜市</v>
          </cell>
          <cell r="R10">
            <v>38411</v>
          </cell>
          <cell r="S10">
            <v>13</v>
          </cell>
          <cell r="T10">
            <v>1200000000</v>
          </cell>
          <cell r="U10" t="str">
            <v>10億円以上20億円未満</v>
          </cell>
          <cell r="V10">
            <v>38961</v>
          </cell>
          <cell r="W10">
            <v>74905243</v>
          </cell>
          <cell r="X10">
            <v>0.10696737417847238</v>
          </cell>
          <cell r="Y10">
            <v>700262520</v>
          </cell>
          <cell r="Z10">
            <v>1210000000</v>
          </cell>
          <cell r="AA10">
            <v>509737480</v>
          </cell>
          <cell r="AB10">
            <v>1156822445</v>
          </cell>
        </row>
        <row r="11">
          <cell r="K11">
            <v>5</v>
          </cell>
          <cell r="L11" t="str">
            <v>ASM</v>
          </cell>
          <cell r="M11" t="str">
            <v>花京院プラザ</v>
          </cell>
          <cell r="N11" t="str">
            <v>オフィス</v>
          </cell>
          <cell r="O11" t="str">
            <v>オフィス</v>
          </cell>
          <cell r="P11" t="str">
            <v>棚卸資産</v>
          </cell>
          <cell r="Q11" t="str">
            <v>宮城県仙台市</v>
          </cell>
          <cell r="R11">
            <v>39533</v>
          </cell>
          <cell r="S11">
            <v>10</v>
          </cell>
          <cell r="T11">
            <v>4128800000</v>
          </cell>
          <cell r="U11" t="str">
            <v>30億円以上</v>
          </cell>
          <cell r="V11">
            <v>38991</v>
          </cell>
          <cell r="W11">
            <v>286883346</v>
          </cell>
          <cell r="X11">
            <v>7.0826082105629726E-2</v>
          </cell>
          <cell r="Y11">
            <v>4050532480</v>
          </cell>
          <cell r="Z11">
            <v>5300000000</v>
          </cell>
          <cell r="AA11">
            <v>1249467520</v>
          </cell>
          <cell r="AB11">
            <v>1042356510</v>
          </cell>
        </row>
        <row r="12">
          <cell r="K12">
            <v>6</v>
          </cell>
          <cell r="L12" t="str">
            <v>アメジスト</v>
          </cell>
          <cell r="M12" t="str">
            <v>博多駅前スクエア</v>
          </cell>
          <cell r="N12" t="str">
            <v>オフィス</v>
          </cell>
          <cell r="O12" t="str">
            <v>オフィス</v>
          </cell>
          <cell r="P12" t="str">
            <v>固定資産</v>
          </cell>
          <cell r="Q12" t="str">
            <v>福岡県福岡市</v>
          </cell>
          <cell r="R12">
            <v>39617</v>
          </cell>
          <cell r="S12">
            <v>10</v>
          </cell>
          <cell r="T12">
            <v>8169510000</v>
          </cell>
          <cell r="U12" t="str">
            <v>30億円以上</v>
          </cell>
          <cell r="V12">
            <v>39052</v>
          </cell>
          <cell r="W12">
            <v>406037665</v>
          </cell>
          <cell r="X12">
            <v>6.0110637414716624E-2</v>
          </cell>
          <cell r="Y12">
            <v>6754838785</v>
          </cell>
          <cell r="Z12">
            <v>8250000000</v>
          </cell>
          <cell r="AA12">
            <v>1495161215</v>
          </cell>
          <cell r="AB12">
            <v>1339000000</v>
          </cell>
        </row>
        <row r="13">
          <cell r="K13">
            <v>9</v>
          </cell>
          <cell r="L13" t="str">
            <v>GKプレツー</v>
          </cell>
          <cell r="M13" t="str">
            <v>コンフォートタイム大森</v>
          </cell>
          <cell r="N13" t="str">
            <v>レジ</v>
          </cell>
          <cell r="O13" t="str">
            <v>住居</v>
          </cell>
          <cell r="P13" t="str">
            <v>棚卸資産</v>
          </cell>
          <cell r="Q13" t="str">
            <v>東京都大田区</v>
          </cell>
          <cell r="R13">
            <v>38398</v>
          </cell>
          <cell r="S13">
            <v>13</v>
          </cell>
          <cell r="T13">
            <v>994000000</v>
          </cell>
          <cell r="U13" t="str">
            <v>10億円未満</v>
          </cell>
          <cell r="V13">
            <v>39173</v>
          </cell>
          <cell r="W13">
            <v>56623961</v>
          </cell>
          <cell r="X13">
            <v>6.0484159107279174E-2</v>
          </cell>
          <cell r="Y13">
            <v>936178362</v>
          </cell>
          <cell r="Z13">
            <v>1110000000</v>
          </cell>
          <cell r="AA13">
            <v>173821638</v>
          </cell>
          <cell r="AB13">
            <v>403200000</v>
          </cell>
        </row>
        <row r="14">
          <cell r="K14">
            <v>10</v>
          </cell>
          <cell r="L14" t="str">
            <v>秋葉原地所</v>
          </cell>
          <cell r="M14" t="str">
            <v>サトームセン駅前1号店</v>
          </cell>
          <cell r="N14" t="str">
            <v>店舗</v>
          </cell>
          <cell r="O14" t="str">
            <v>商業施設</v>
          </cell>
          <cell r="P14" t="str">
            <v>固定資産</v>
          </cell>
          <cell r="Q14" t="str">
            <v>東京都千代田区</v>
          </cell>
          <cell r="R14">
            <v>29204</v>
          </cell>
          <cell r="S14">
            <v>38</v>
          </cell>
          <cell r="T14">
            <v>951000000</v>
          </cell>
          <cell r="U14" t="str">
            <v>10億円未満</v>
          </cell>
          <cell r="V14">
            <v>39234</v>
          </cell>
          <cell r="W14">
            <v>84401424</v>
          </cell>
          <cell r="X14">
            <v>9.0528667957364167E-2</v>
          </cell>
          <cell r="Y14">
            <v>932317087</v>
          </cell>
          <cell r="Z14">
            <v>1680000000</v>
          </cell>
          <cell r="AA14">
            <v>747682913</v>
          </cell>
          <cell r="AB14">
            <v>240089382</v>
          </cell>
        </row>
        <row r="15">
          <cell r="K15">
            <v>11</v>
          </cell>
          <cell r="L15" t="str">
            <v>秋葉原地所</v>
          </cell>
          <cell r="M15" t="str">
            <v>サトームセン駅前6号店</v>
          </cell>
          <cell r="N15" t="str">
            <v>店舗</v>
          </cell>
          <cell r="O15" t="str">
            <v>商業施設</v>
          </cell>
          <cell r="P15" t="str">
            <v>固定資産</v>
          </cell>
          <cell r="Q15" t="str">
            <v>東京都千代田区</v>
          </cell>
          <cell r="R15">
            <v>29677</v>
          </cell>
          <cell r="S15">
            <v>37</v>
          </cell>
          <cell r="T15">
            <v>922000000</v>
          </cell>
          <cell r="U15" t="str">
            <v>10億円未満</v>
          </cell>
          <cell r="V15">
            <v>39234</v>
          </cell>
          <cell r="W15">
            <v>126110050</v>
          </cell>
          <cell r="X15">
            <v>8.5833997631674125E-2</v>
          </cell>
          <cell r="Y15">
            <v>1469231930</v>
          </cell>
          <cell r="Z15">
            <v>2300000000</v>
          </cell>
          <cell r="AA15">
            <v>830768070</v>
          </cell>
          <cell r="AB15">
            <v>232768044</v>
          </cell>
        </row>
        <row r="16">
          <cell r="K16">
            <v>14</v>
          </cell>
          <cell r="L16" t="str">
            <v>厚木地所</v>
          </cell>
          <cell r="M16" t="str">
            <v>コーナン商事底地</v>
          </cell>
          <cell r="N16" t="str">
            <v>底地</v>
          </cell>
          <cell r="O16" t="str">
            <v>底地</v>
          </cell>
          <cell r="P16" t="str">
            <v>棚卸資産</v>
          </cell>
          <cell r="Q16" t="str">
            <v>神奈川県厚木市</v>
          </cell>
          <cell r="R16" t="str">
            <v>-</v>
          </cell>
          <cell r="S16" t="str">
            <v>N/A</v>
          </cell>
          <cell r="T16">
            <v>1765000000</v>
          </cell>
          <cell r="U16" t="str">
            <v>10億円以上20億円未満</v>
          </cell>
          <cell r="V16">
            <v>40695</v>
          </cell>
          <cell r="W16">
            <v>175390370</v>
          </cell>
          <cell r="X16">
            <v>8.009425428486118E-2</v>
          </cell>
          <cell r="Y16">
            <v>2189799650</v>
          </cell>
          <cell r="Z16">
            <v>3750000000</v>
          </cell>
          <cell r="AA16">
            <v>1560200350</v>
          </cell>
          <cell r="AB16">
            <v>147000000</v>
          </cell>
        </row>
        <row r="17">
          <cell r="K17">
            <v>15</v>
          </cell>
          <cell r="L17" t="str">
            <v>いちご地所</v>
          </cell>
          <cell r="M17" t="str">
            <v>ホーメスト平塚共同ビル</v>
          </cell>
          <cell r="N17" t="str">
            <v>店舗・オフィス</v>
          </cell>
          <cell r="O17" t="str">
            <v>複合施設</v>
          </cell>
          <cell r="P17" t="str">
            <v>固定資産</v>
          </cell>
          <cell r="Q17" t="str">
            <v>神奈川県平塚市</v>
          </cell>
          <cell r="R17">
            <v>34983</v>
          </cell>
          <cell r="S17">
            <v>23</v>
          </cell>
          <cell r="T17">
            <v>790000000</v>
          </cell>
          <cell r="U17" t="str">
            <v>10億円未満</v>
          </cell>
          <cell r="V17">
            <v>40940</v>
          </cell>
          <cell r="W17">
            <v>84433878</v>
          </cell>
          <cell r="X17">
            <v>0.10384577379085991</v>
          </cell>
          <cell r="Y17">
            <v>813069949</v>
          </cell>
          <cell r="Z17">
            <v>1150000000</v>
          </cell>
          <cell r="AA17">
            <v>336930051</v>
          </cell>
          <cell r="AB17">
            <v>171949804</v>
          </cell>
        </row>
        <row r="18">
          <cell r="K18">
            <v>16</v>
          </cell>
          <cell r="L18" t="str">
            <v>いちご地所</v>
          </cell>
          <cell r="M18" t="str">
            <v>横浜元町</v>
          </cell>
          <cell r="N18" t="str">
            <v>店舗</v>
          </cell>
          <cell r="O18" t="str">
            <v>商業施設</v>
          </cell>
          <cell r="P18" t="str">
            <v>棚卸資産</v>
          </cell>
          <cell r="Q18" t="str">
            <v>神奈川県横浜市</v>
          </cell>
          <cell r="R18">
            <v>41604</v>
          </cell>
          <cell r="S18">
            <v>5</v>
          </cell>
          <cell r="T18">
            <v>428006000</v>
          </cell>
          <cell r="U18" t="str">
            <v>10億円未満</v>
          </cell>
          <cell r="V18">
            <v>41183</v>
          </cell>
          <cell r="W18">
            <v>32918147</v>
          </cell>
          <cell r="X18">
            <v>7.1107302100840722E-2</v>
          </cell>
          <cell r="Y18">
            <v>462936239</v>
          </cell>
          <cell r="Z18">
            <v>606000000</v>
          </cell>
          <cell r="AA18">
            <v>143063761</v>
          </cell>
          <cell r="AB18">
            <v>170514739</v>
          </cell>
        </row>
        <row r="19">
          <cell r="K19">
            <v>17</v>
          </cell>
          <cell r="L19" t="str">
            <v>南池袋地所(木村ビル)</v>
          </cell>
          <cell r="M19" t="str">
            <v>KDG池袋ビル</v>
          </cell>
          <cell r="N19" t="str">
            <v>店舗</v>
          </cell>
          <cell r="O19" t="str">
            <v>商業施設</v>
          </cell>
          <cell r="P19" t="str">
            <v>固定資産</v>
          </cell>
          <cell r="Q19" t="str">
            <v>東京都豊島区</v>
          </cell>
          <cell r="R19">
            <v>40633</v>
          </cell>
          <cell r="S19">
            <v>7</v>
          </cell>
          <cell r="T19">
            <v>4060000000</v>
          </cell>
          <cell r="U19" t="str">
            <v>30億円以上</v>
          </cell>
          <cell r="V19">
            <v>41362</v>
          </cell>
          <cell r="W19">
            <v>236020385</v>
          </cell>
          <cell r="X19">
            <v>6.060943434099679E-2</v>
          </cell>
          <cell r="Y19">
            <v>3894119580</v>
          </cell>
          <cell r="Z19">
            <v>4800000000</v>
          </cell>
          <cell r="AA19">
            <v>905880420</v>
          </cell>
          <cell r="AB19">
            <v>339787672</v>
          </cell>
        </row>
        <row r="20">
          <cell r="K20">
            <v>18</v>
          </cell>
          <cell r="L20" t="str">
            <v>いちご地所</v>
          </cell>
          <cell r="M20" t="str">
            <v>代官山Aビル</v>
          </cell>
          <cell r="N20" t="str">
            <v>店舗</v>
          </cell>
          <cell r="O20" t="str">
            <v>商業施設</v>
          </cell>
          <cell r="P20" t="str">
            <v>固定資産</v>
          </cell>
          <cell r="Q20" t="str">
            <v>東京都渋谷区</v>
          </cell>
          <cell r="R20">
            <v>31644</v>
          </cell>
          <cell r="S20">
            <v>32</v>
          </cell>
          <cell r="T20">
            <v>795500000</v>
          </cell>
          <cell r="U20" t="str">
            <v>10億円未満</v>
          </cell>
          <cell r="V20">
            <v>41395</v>
          </cell>
          <cell r="W20">
            <v>46950235</v>
          </cell>
          <cell r="X20">
            <v>5.5325411180257029E-2</v>
          </cell>
          <cell r="Y20">
            <v>848619721</v>
          </cell>
          <cell r="Z20">
            <v>1080000000</v>
          </cell>
          <cell r="AA20">
            <v>231380279</v>
          </cell>
          <cell r="AB20">
            <v>154334281</v>
          </cell>
        </row>
        <row r="21">
          <cell r="K21">
            <v>19</v>
          </cell>
          <cell r="L21" t="str">
            <v>いちご地所</v>
          </cell>
          <cell r="M21" t="str">
            <v>間橋ビル</v>
          </cell>
          <cell r="N21" t="str">
            <v>オフィス・店舗</v>
          </cell>
          <cell r="O21" t="str">
            <v>複合施設</v>
          </cell>
          <cell r="P21" t="str">
            <v>固定資産</v>
          </cell>
          <cell r="Q21" t="str">
            <v>東京都調布市</v>
          </cell>
          <cell r="R21">
            <v>31138</v>
          </cell>
          <cell r="S21">
            <v>33</v>
          </cell>
          <cell r="T21">
            <v>1719000000</v>
          </cell>
          <cell r="U21" t="str">
            <v>10億円以上20億円未満</v>
          </cell>
          <cell r="V21">
            <v>41426</v>
          </cell>
          <cell r="W21">
            <v>124663595</v>
          </cell>
          <cell r="X21">
            <v>6.9662427088687792E-2</v>
          </cell>
          <cell r="Y21">
            <v>1789538496</v>
          </cell>
          <cell r="Z21">
            <v>2220000000</v>
          </cell>
          <cell r="AA21">
            <v>430461504</v>
          </cell>
          <cell r="AB21">
            <v>309900185</v>
          </cell>
        </row>
        <row r="22">
          <cell r="K22">
            <v>21</v>
          </cell>
          <cell r="L22" t="str">
            <v>麻布十番地所</v>
          </cell>
          <cell r="M22" t="str">
            <v>OWCA麻布十番</v>
          </cell>
          <cell r="N22" t="str">
            <v>レジ</v>
          </cell>
          <cell r="O22" t="str">
            <v>住居</v>
          </cell>
          <cell r="P22" t="str">
            <v>固定資産</v>
          </cell>
          <cell r="Q22" t="str">
            <v>東京都港区</v>
          </cell>
          <cell r="R22">
            <v>42231</v>
          </cell>
          <cell r="S22">
            <v>3</v>
          </cell>
          <cell r="T22">
            <v>734927500</v>
          </cell>
          <cell r="U22" t="str">
            <v>10億円未満</v>
          </cell>
          <cell r="V22">
            <v>41426</v>
          </cell>
          <cell r="W22">
            <v>49035786</v>
          </cell>
          <cell r="X22">
            <v>6.6067492684501586E-2</v>
          </cell>
          <cell r="Y22">
            <v>742207461</v>
          </cell>
          <cell r="Z22">
            <v>1030000000</v>
          </cell>
          <cell r="AA22">
            <v>287792539</v>
          </cell>
          <cell r="AB22">
            <v>203000000</v>
          </cell>
        </row>
        <row r="23">
          <cell r="K23">
            <v>27</v>
          </cell>
          <cell r="L23" t="str">
            <v>いちご地所</v>
          </cell>
          <cell r="M23" t="str">
            <v>リエート所沢</v>
          </cell>
          <cell r="N23" t="str">
            <v>店舗</v>
          </cell>
          <cell r="O23" t="str">
            <v>商業施設</v>
          </cell>
          <cell r="P23" t="str">
            <v>固定資産</v>
          </cell>
          <cell r="Q23" t="str">
            <v>埼玉県所沢市</v>
          </cell>
          <cell r="R23">
            <v>39416</v>
          </cell>
          <cell r="S23">
            <v>11</v>
          </cell>
          <cell r="T23">
            <v>1062250000</v>
          </cell>
          <cell r="U23" t="str">
            <v>10億円以上20億円未満</v>
          </cell>
          <cell r="V23">
            <v>41579</v>
          </cell>
          <cell r="W23">
            <v>61565835</v>
          </cell>
          <cell r="X23">
            <v>5.8989878268494014E-2</v>
          </cell>
          <cell r="Y23">
            <v>1043667775</v>
          </cell>
          <cell r="Z23">
            <v>1180000000</v>
          </cell>
          <cell r="AA23">
            <v>136332225</v>
          </cell>
          <cell r="AB23">
            <v>92116470</v>
          </cell>
        </row>
        <row r="24">
          <cell r="K24">
            <v>29</v>
          </cell>
          <cell r="L24" t="str">
            <v>いちご地所</v>
          </cell>
          <cell r="M24" t="str">
            <v>藤沢市自動車学校 跡地</v>
          </cell>
          <cell r="N24" t="str">
            <v>底地</v>
          </cell>
          <cell r="O24" t="str">
            <v>底地</v>
          </cell>
          <cell r="P24" t="str">
            <v>棚卸資産</v>
          </cell>
          <cell r="Q24" t="str">
            <v>神奈川県藤沢市</v>
          </cell>
          <cell r="R24" t="str">
            <v>-</v>
          </cell>
          <cell r="S24" t="str">
            <v>N/A</v>
          </cell>
          <cell r="T24">
            <v>1320000000</v>
          </cell>
          <cell r="U24" t="str">
            <v>10億円以上20億円未満</v>
          </cell>
          <cell r="V24">
            <v>41723</v>
          </cell>
          <cell r="W24">
            <v>114705800</v>
          </cell>
          <cell r="X24">
            <v>8.4298824840834397E-2</v>
          </cell>
          <cell r="Y24">
            <v>1360704615</v>
          </cell>
          <cell r="Z24">
            <v>1470000000</v>
          </cell>
          <cell r="AA24">
            <v>109295385</v>
          </cell>
          <cell r="AB24">
            <v>272887358</v>
          </cell>
          <cell r="AC24">
            <v>119</v>
          </cell>
          <cell r="AD24">
            <v>7.52</v>
          </cell>
          <cell r="AE24">
            <v>0.44548827893583076</v>
          </cell>
        </row>
        <row r="25">
          <cell r="K25">
            <v>30</v>
          </cell>
          <cell r="L25" t="str">
            <v>いちご地所</v>
          </cell>
          <cell r="M25" t="str">
            <v>J529</v>
          </cell>
          <cell r="N25" t="str">
            <v>店舗・オフィス</v>
          </cell>
          <cell r="O25" t="str">
            <v>複合施設</v>
          </cell>
          <cell r="P25" t="str">
            <v>棚卸資産</v>
          </cell>
          <cell r="Q25" t="str">
            <v>東京都渋谷区</v>
          </cell>
          <cell r="R25">
            <v>30713</v>
          </cell>
          <cell r="S25">
            <v>34</v>
          </cell>
          <cell r="T25">
            <v>750000000</v>
          </cell>
          <cell r="U25" t="str">
            <v>10億円未満</v>
          </cell>
          <cell r="V25">
            <v>41725</v>
          </cell>
          <cell r="W25">
            <v>38900950</v>
          </cell>
          <cell r="X25">
            <v>5.091121674015936E-2</v>
          </cell>
          <cell r="Y25">
            <v>764093897</v>
          </cell>
          <cell r="Z25">
            <v>880000000</v>
          </cell>
          <cell r="AA25">
            <v>115906103</v>
          </cell>
          <cell r="AB25">
            <v>108163697</v>
          </cell>
          <cell r="AC25">
            <v>119</v>
          </cell>
          <cell r="AD25">
            <v>6.95</v>
          </cell>
          <cell r="AE25">
            <v>0.25981437195881463</v>
          </cell>
        </row>
        <row r="26">
          <cell r="K26">
            <v>31</v>
          </cell>
          <cell r="L26" t="str">
            <v>神宮前HD</v>
          </cell>
          <cell r="M26" t="str">
            <v>神宮前115ビル</v>
          </cell>
          <cell r="N26" t="str">
            <v>オフィス</v>
          </cell>
          <cell r="O26" t="str">
            <v>オフィス</v>
          </cell>
          <cell r="P26" t="str">
            <v>棚卸資産</v>
          </cell>
          <cell r="Q26" t="str">
            <v>東京都渋谷区</v>
          </cell>
          <cell r="R26">
            <v>40422</v>
          </cell>
          <cell r="S26">
            <v>8</v>
          </cell>
          <cell r="T26">
            <v>1050000000</v>
          </cell>
          <cell r="U26" t="str">
            <v>10億円以上20億円未満</v>
          </cell>
          <cell r="V26">
            <v>41753</v>
          </cell>
          <cell r="W26">
            <v>59936584</v>
          </cell>
          <cell r="X26">
            <v>5.5787140921248791E-2</v>
          </cell>
          <cell r="Y26">
            <v>1074379920</v>
          </cell>
          <cell r="Z26">
            <v>1510000000</v>
          </cell>
          <cell r="AA26">
            <v>435620080</v>
          </cell>
          <cell r="AB26">
            <v>1090000000</v>
          </cell>
          <cell r="AC26">
            <v>24</v>
          </cell>
          <cell r="AD26">
            <v>1.2502338807137032</v>
          </cell>
          <cell r="AE26">
            <v>0.1202</v>
          </cell>
        </row>
        <row r="27">
          <cell r="K27">
            <v>32</v>
          </cell>
          <cell r="L27" t="str">
            <v>いちご福岡</v>
          </cell>
          <cell r="M27" t="str">
            <v>アルボーレ天神</v>
          </cell>
          <cell r="N27" t="str">
            <v>店舗</v>
          </cell>
          <cell r="O27" t="str">
            <v>商業施設</v>
          </cell>
          <cell r="P27" t="str">
            <v>固定資産</v>
          </cell>
          <cell r="Q27" t="str">
            <v>福岡県福岡市</v>
          </cell>
          <cell r="R27">
            <v>38800</v>
          </cell>
          <cell r="S27">
            <v>12</v>
          </cell>
          <cell r="T27">
            <v>1089540413</v>
          </cell>
          <cell r="U27" t="str">
            <v>10億円以上20億円未満</v>
          </cell>
          <cell r="V27">
            <v>41759</v>
          </cell>
          <cell r="W27">
            <v>59519031</v>
          </cell>
          <cell r="X27">
            <v>5.2720719570101521E-2</v>
          </cell>
          <cell r="Y27">
            <v>1128949519</v>
          </cell>
          <cell r="Z27">
            <v>1310000000</v>
          </cell>
          <cell r="AA27">
            <v>181050481</v>
          </cell>
          <cell r="AB27">
            <v>278523782</v>
          </cell>
        </row>
        <row r="28">
          <cell r="K28">
            <v>35</v>
          </cell>
          <cell r="L28" t="str">
            <v>いちご地所</v>
          </cell>
          <cell r="M28" t="str">
            <v>KDG赤坂ビル</v>
          </cell>
          <cell r="N28" t="str">
            <v>オフィス・店舗</v>
          </cell>
          <cell r="O28" t="str">
            <v>複合施設</v>
          </cell>
          <cell r="P28" t="str">
            <v>棚卸資産</v>
          </cell>
          <cell r="Q28" t="str">
            <v>東京都港区</v>
          </cell>
          <cell r="R28">
            <v>39814</v>
          </cell>
          <cell r="S28">
            <v>9</v>
          </cell>
          <cell r="T28">
            <v>2205343704</v>
          </cell>
          <cell r="U28" t="str">
            <v>20億円以上30億円未満</v>
          </cell>
          <cell r="V28">
            <v>41788</v>
          </cell>
          <cell r="W28">
            <v>164051586</v>
          </cell>
          <cell r="X28">
            <v>6.6862796155514506E-2</v>
          </cell>
          <cell r="Y28">
            <v>2453555571</v>
          </cell>
          <cell r="Z28">
            <v>3980000000</v>
          </cell>
          <cell r="AA28">
            <v>1526444429</v>
          </cell>
          <cell r="AB28">
            <v>434112125</v>
          </cell>
          <cell r="AC28">
            <v>116</v>
          </cell>
          <cell r="AD28">
            <v>3.08</v>
          </cell>
          <cell r="AE28">
            <v>0.15170849653054308</v>
          </cell>
        </row>
        <row r="29">
          <cell r="K29">
            <v>37</v>
          </cell>
          <cell r="L29" t="str">
            <v>いちご地所</v>
          </cell>
          <cell r="M29" t="str">
            <v>新橋桃山ビル</v>
          </cell>
          <cell r="N29" t="str">
            <v>店舗</v>
          </cell>
          <cell r="O29" t="str">
            <v>商業施設</v>
          </cell>
          <cell r="P29" t="str">
            <v>棚卸資産</v>
          </cell>
          <cell r="Q29" t="str">
            <v>東京都港区</v>
          </cell>
          <cell r="R29">
            <v>26299</v>
          </cell>
          <cell r="S29">
            <v>46</v>
          </cell>
          <cell r="T29">
            <v>570000000</v>
          </cell>
          <cell r="U29" t="str">
            <v>10億円未満</v>
          </cell>
          <cell r="V29">
            <v>41834</v>
          </cell>
          <cell r="W29">
            <v>40755882</v>
          </cell>
          <cell r="X29">
            <v>6.8518823796574355E-2</v>
          </cell>
          <cell r="Y29">
            <v>594812925</v>
          </cell>
          <cell r="Z29">
            <v>711000000</v>
          </cell>
          <cell r="AA29">
            <v>116187075</v>
          </cell>
          <cell r="AB29">
            <v>76681450</v>
          </cell>
          <cell r="AC29">
            <v>119</v>
          </cell>
          <cell r="AD29">
            <v>10.47</v>
          </cell>
          <cell r="AE29">
            <v>0.23919690277854833</v>
          </cell>
        </row>
        <row r="30">
          <cell r="K30">
            <v>38</v>
          </cell>
          <cell r="L30" t="str">
            <v>市谷地所</v>
          </cell>
          <cell r="M30" t="str">
            <v>大手町建物市ヶ谷ビル</v>
          </cell>
          <cell r="N30" t="str">
            <v>店舗・オフィス</v>
          </cell>
          <cell r="O30" t="str">
            <v>複合施設</v>
          </cell>
          <cell r="P30" t="str">
            <v>棚卸資産</v>
          </cell>
          <cell r="Q30" t="str">
            <v>東京都新宿区</v>
          </cell>
          <cell r="R30">
            <v>27667</v>
          </cell>
          <cell r="S30">
            <v>43</v>
          </cell>
          <cell r="T30">
            <v>3010000000</v>
          </cell>
          <cell r="U30" t="str">
            <v>30億円以上</v>
          </cell>
          <cell r="V30">
            <v>41851</v>
          </cell>
          <cell r="W30">
            <v>167618845</v>
          </cell>
          <cell r="X30">
            <v>5.3424525719548685E-2</v>
          </cell>
          <cell r="Y30">
            <v>3137488686</v>
          </cell>
          <cell r="Z30">
            <v>3710000000</v>
          </cell>
          <cell r="AA30">
            <v>572511314</v>
          </cell>
          <cell r="AB30">
            <v>645000000</v>
          </cell>
          <cell r="AC30">
            <v>119</v>
          </cell>
          <cell r="AD30">
            <v>3.32</v>
          </cell>
          <cell r="AE30">
            <v>0.21070850112479733</v>
          </cell>
        </row>
        <row r="31">
          <cell r="K31">
            <v>39</v>
          </cell>
          <cell r="L31" t="str">
            <v>いちご福岡</v>
          </cell>
          <cell r="M31" t="str">
            <v>NEO大名Ⅰ</v>
          </cell>
          <cell r="N31" t="str">
            <v>店舗</v>
          </cell>
          <cell r="O31" t="str">
            <v>商業施設</v>
          </cell>
          <cell r="P31" t="str">
            <v>固定資産</v>
          </cell>
          <cell r="Q31" t="str">
            <v>福岡県福岡市</v>
          </cell>
          <cell r="R31">
            <v>38097</v>
          </cell>
          <cell r="S31">
            <v>14</v>
          </cell>
          <cell r="T31">
            <v>960000000</v>
          </cell>
          <cell r="U31" t="str">
            <v>10億円未満</v>
          </cell>
          <cell r="V31">
            <v>41837</v>
          </cell>
          <cell r="W31">
            <v>48401001</v>
          </cell>
          <cell r="X31">
            <v>5.0276211377247235E-2</v>
          </cell>
          <cell r="Y31">
            <v>962701836</v>
          </cell>
          <cell r="Z31">
            <v>1160000000</v>
          </cell>
          <cell r="AA31">
            <v>197298164</v>
          </cell>
          <cell r="AB31">
            <v>213178856</v>
          </cell>
        </row>
        <row r="32">
          <cell r="K32">
            <v>40</v>
          </cell>
          <cell r="L32" t="str">
            <v>いちご福岡</v>
          </cell>
          <cell r="M32" t="str">
            <v>BROOM福岡</v>
          </cell>
          <cell r="N32" t="str">
            <v>店舗</v>
          </cell>
          <cell r="O32" t="str">
            <v>商業施設</v>
          </cell>
          <cell r="P32" t="str">
            <v>棚卸資産</v>
          </cell>
          <cell r="Q32" t="str">
            <v>福岡県福岡市</v>
          </cell>
          <cell r="R32">
            <v>31160</v>
          </cell>
          <cell r="S32">
            <v>33</v>
          </cell>
          <cell r="T32">
            <v>743398621</v>
          </cell>
          <cell r="U32" t="str">
            <v>10億円未満</v>
          </cell>
          <cell r="V32">
            <v>41912</v>
          </cell>
          <cell r="W32">
            <v>51111840</v>
          </cell>
          <cell r="X32">
            <v>6.6962816212065082E-2</v>
          </cell>
          <cell r="Y32">
            <v>763286894</v>
          </cell>
          <cell r="Z32">
            <v>952000000</v>
          </cell>
          <cell r="AA32">
            <v>188713106</v>
          </cell>
          <cell r="AB32">
            <v>251818524</v>
          </cell>
        </row>
        <row r="33">
          <cell r="K33">
            <v>41</v>
          </cell>
          <cell r="L33" t="str">
            <v>さつきHD(旧SC13YK)</v>
          </cell>
          <cell r="M33" t="str">
            <v>チサンホテル宇都宮</v>
          </cell>
          <cell r="N33" t="str">
            <v>ホテル</v>
          </cell>
          <cell r="O33" t="str">
            <v>ホテル</v>
          </cell>
          <cell r="P33" t="str">
            <v>棚卸資産</v>
          </cell>
          <cell r="Q33" t="str">
            <v>栃木県宇都宮市</v>
          </cell>
          <cell r="R33">
            <v>31856</v>
          </cell>
          <cell r="S33">
            <v>31</v>
          </cell>
          <cell r="T33">
            <v>1400000000</v>
          </cell>
          <cell r="U33" t="str">
            <v>10億円以上20億円未満</v>
          </cell>
          <cell r="V33">
            <v>41912</v>
          </cell>
          <cell r="W33">
            <v>181126374</v>
          </cell>
          <cell r="X33">
            <v>0.1200042559198934</v>
          </cell>
          <cell r="Y33">
            <v>1509332920</v>
          </cell>
          <cell r="Z33">
            <v>1640000000</v>
          </cell>
          <cell r="AA33">
            <v>130667080</v>
          </cell>
          <cell r="AB33">
            <v>400000000</v>
          </cell>
          <cell r="AC33">
            <v>48</v>
          </cell>
          <cell r="AD33">
            <v>1.97</v>
          </cell>
          <cell r="AE33">
            <v>0.28320000000000001</v>
          </cell>
        </row>
        <row r="34">
          <cell r="K34">
            <v>42</v>
          </cell>
          <cell r="L34" t="str">
            <v>いちご福岡</v>
          </cell>
          <cell r="M34" t="str">
            <v>VIVEL大名</v>
          </cell>
          <cell r="N34" t="str">
            <v>店舗</v>
          </cell>
          <cell r="O34" t="str">
            <v>商業施設</v>
          </cell>
          <cell r="P34" t="str">
            <v>棚卸資産</v>
          </cell>
          <cell r="Q34" t="str">
            <v>福岡県福岡市</v>
          </cell>
          <cell r="R34">
            <v>36823</v>
          </cell>
          <cell r="S34">
            <v>18</v>
          </cell>
          <cell r="T34">
            <v>985176763</v>
          </cell>
          <cell r="U34" t="str">
            <v>10億円未満</v>
          </cell>
          <cell r="V34">
            <v>41899</v>
          </cell>
          <cell r="W34">
            <v>53761969</v>
          </cell>
          <cell r="X34">
            <v>5.2015190603894389E-2</v>
          </cell>
          <cell r="Y34">
            <v>1033582082</v>
          </cell>
          <cell r="Z34">
            <v>1470000000</v>
          </cell>
          <cell r="AA34">
            <v>436417918</v>
          </cell>
          <cell r="AB34">
            <v>176622181</v>
          </cell>
          <cell r="AC34">
            <v>118</v>
          </cell>
          <cell r="AD34">
            <v>5.54</v>
          </cell>
          <cell r="AE34">
            <v>0.26187091100262005</v>
          </cell>
        </row>
        <row r="35">
          <cell r="K35">
            <v>43</v>
          </cell>
          <cell r="L35" t="str">
            <v>いちご地所</v>
          </cell>
          <cell r="M35" t="str">
            <v>ヤシマ御堂筋ビル</v>
          </cell>
          <cell r="N35" t="str">
            <v>店舗</v>
          </cell>
          <cell r="O35" t="str">
            <v>商業施設</v>
          </cell>
          <cell r="P35" t="str">
            <v>棚卸資産</v>
          </cell>
          <cell r="Q35" t="str">
            <v>大阪府大阪市</v>
          </cell>
          <cell r="R35">
            <v>37316</v>
          </cell>
          <cell r="S35">
            <v>16</v>
          </cell>
          <cell r="T35">
            <v>1875000000</v>
          </cell>
          <cell r="U35" t="str">
            <v>10億円以上20億円未満</v>
          </cell>
          <cell r="V35">
            <v>41912</v>
          </cell>
          <cell r="W35">
            <v>103746194</v>
          </cell>
          <cell r="X35">
            <v>5.1735590758201659E-2</v>
          </cell>
          <cell r="Y35">
            <v>2005315731</v>
          </cell>
          <cell r="Z35">
            <v>2350000000</v>
          </cell>
          <cell r="AA35">
            <v>344684269</v>
          </cell>
          <cell r="AB35">
            <v>300743549</v>
          </cell>
          <cell r="AC35">
            <v>120</v>
          </cell>
          <cell r="AD35">
            <v>4.6399999999999997</v>
          </cell>
          <cell r="AE35">
            <v>0.24304404154868675</v>
          </cell>
        </row>
        <row r="36">
          <cell r="K36">
            <v>45</v>
          </cell>
          <cell r="L36" t="str">
            <v>いちご福岡</v>
          </cell>
          <cell r="M36" t="str">
            <v>大名247ビル</v>
          </cell>
          <cell r="N36" t="str">
            <v>店舗</v>
          </cell>
          <cell r="O36" t="str">
            <v>商業施設</v>
          </cell>
          <cell r="P36" t="str">
            <v>棚卸資産</v>
          </cell>
          <cell r="Q36" t="str">
            <v>福岡県福岡市</v>
          </cell>
          <cell r="R36">
            <v>37667</v>
          </cell>
          <cell r="S36">
            <v>15</v>
          </cell>
          <cell r="T36">
            <v>1335000000</v>
          </cell>
          <cell r="U36" t="str">
            <v>10億円以上20億円未満</v>
          </cell>
          <cell r="V36">
            <v>41950</v>
          </cell>
          <cell r="W36">
            <v>73607672</v>
          </cell>
          <cell r="X36">
            <v>5.1867930205179519E-2</v>
          </cell>
          <cell r="Y36">
            <v>1419136482</v>
          </cell>
          <cell r="Z36">
            <v>1820000000</v>
          </cell>
          <cell r="AA36">
            <v>400863518</v>
          </cell>
          <cell r="AB36">
            <v>135000000</v>
          </cell>
          <cell r="AC36">
            <v>119</v>
          </cell>
          <cell r="AD36">
            <v>10.7</v>
          </cell>
          <cell r="AE36">
            <v>0.33752059690645719</v>
          </cell>
        </row>
        <row r="37">
          <cell r="K37">
            <v>46</v>
          </cell>
          <cell r="L37" t="str">
            <v>プレワン</v>
          </cell>
          <cell r="M37" t="str">
            <v>フォレシティ秋葉原</v>
          </cell>
          <cell r="N37" t="str">
            <v>レジ</v>
          </cell>
          <cell r="O37" t="str">
            <v>住居</v>
          </cell>
          <cell r="P37" t="str">
            <v>棚卸資産</v>
          </cell>
          <cell r="Q37" t="str">
            <v>東京都千代田区</v>
          </cell>
          <cell r="R37">
            <v>37719</v>
          </cell>
          <cell r="S37">
            <v>15</v>
          </cell>
          <cell r="T37">
            <v>2191000000</v>
          </cell>
          <cell r="U37" t="str">
            <v>20億円以上30億円未満</v>
          </cell>
          <cell r="V37">
            <v>41985</v>
          </cell>
          <cell r="W37">
            <v>119088692</v>
          </cell>
          <cell r="X37">
            <v>5.2589016195022598E-2</v>
          </cell>
          <cell r="Y37">
            <v>2264516445</v>
          </cell>
          <cell r="Z37">
            <v>2710000000</v>
          </cell>
          <cell r="AA37">
            <v>445483555</v>
          </cell>
          <cell r="AB37">
            <v>331526014</v>
          </cell>
          <cell r="AC37">
            <v>45</v>
          </cell>
          <cell r="AD37">
            <v>2.1793889977348244</v>
          </cell>
          <cell r="AE37">
            <v>0.29185357165440551</v>
          </cell>
        </row>
        <row r="38">
          <cell r="K38">
            <v>47</v>
          </cell>
          <cell r="L38" t="str">
            <v>プレワン</v>
          </cell>
          <cell r="M38" t="str">
            <v>フォレシティ豊洲</v>
          </cell>
          <cell r="N38" t="str">
            <v>レジ</v>
          </cell>
          <cell r="O38" t="str">
            <v>住居</v>
          </cell>
          <cell r="P38" t="str">
            <v>棚卸資産</v>
          </cell>
          <cell r="Q38" t="str">
            <v>東京都江東区</v>
          </cell>
          <cell r="R38">
            <v>38958</v>
          </cell>
          <cell r="S38">
            <v>12</v>
          </cell>
          <cell r="T38">
            <v>1785000000</v>
          </cell>
          <cell r="U38" t="str">
            <v>10億円以上20億円未満</v>
          </cell>
          <cell r="V38">
            <v>41985</v>
          </cell>
          <cell r="W38">
            <v>94469304</v>
          </cell>
          <cell r="X38">
            <v>5.0657979285260744E-2</v>
          </cell>
          <cell r="Y38">
            <v>1864845486</v>
          </cell>
          <cell r="Z38">
            <v>2060000000</v>
          </cell>
          <cell r="AA38">
            <v>195154514</v>
          </cell>
          <cell r="AB38">
            <v>270093079</v>
          </cell>
          <cell r="AC38">
            <v>45</v>
          </cell>
          <cell r="AD38">
            <v>1.5646448048091097</v>
          </cell>
          <cell r="AE38">
            <v>0.14612431161493111</v>
          </cell>
        </row>
        <row r="39">
          <cell r="K39">
            <v>48</v>
          </cell>
          <cell r="L39" t="str">
            <v>プレワン</v>
          </cell>
          <cell r="M39" t="str">
            <v>フォレシティ六本木</v>
          </cell>
          <cell r="N39" t="str">
            <v>レジ</v>
          </cell>
          <cell r="O39" t="str">
            <v>住居</v>
          </cell>
          <cell r="P39" t="str">
            <v>棚卸資産</v>
          </cell>
          <cell r="Q39" t="str">
            <v>東京都港区</v>
          </cell>
          <cell r="R39">
            <v>37967</v>
          </cell>
          <cell r="S39">
            <v>14</v>
          </cell>
          <cell r="T39">
            <v>1570000000</v>
          </cell>
          <cell r="U39" t="str">
            <v>10億円以上20億円未満</v>
          </cell>
          <cell r="V39">
            <v>41985</v>
          </cell>
          <cell r="W39">
            <v>80998985</v>
          </cell>
          <cell r="X39">
            <v>5.0365324703848503E-2</v>
          </cell>
          <cell r="Y39">
            <v>1608229183</v>
          </cell>
          <cell r="Z39">
            <v>1740000000</v>
          </cell>
          <cell r="AA39">
            <v>131770817</v>
          </cell>
          <cell r="AB39">
            <v>237560859</v>
          </cell>
          <cell r="AC39">
            <v>45</v>
          </cell>
          <cell r="AD39">
            <v>1.6688277968830689</v>
          </cell>
          <cell r="AE39">
            <v>0.16550470869407286</v>
          </cell>
        </row>
        <row r="40">
          <cell r="K40">
            <v>50</v>
          </cell>
          <cell r="L40" t="str">
            <v>プレワン</v>
          </cell>
          <cell r="M40" t="str">
            <v>フォレシティ両国</v>
          </cell>
          <cell r="N40" t="str">
            <v>レジ</v>
          </cell>
          <cell r="O40" t="str">
            <v>住居</v>
          </cell>
          <cell r="P40" t="str">
            <v>棚卸資産</v>
          </cell>
          <cell r="Q40" t="str">
            <v>東京都墨田区</v>
          </cell>
          <cell r="R40">
            <v>38755</v>
          </cell>
          <cell r="S40">
            <v>12</v>
          </cell>
          <cell r="T40">
            <v>1080000000</v>
          </cell>
          <cell r="U40" t="str">
            <v>10億円以上20億円未満</v>
          </cell>
          <cell r="V40">
            <v>41985</v>
          </cell>
          <cell r="W40">
            <v>62771028</v>
          </cell>
          <cell r="X40">
            <v>5.6026147504105506E-2</v>
          </cell>
          <cell r="Y40">
            <v>1120388083</v>
          </cell>
          <cell r="Z40">
            <v>1310000000</v>
          </cell>
          <cell r="AA40">
            <v>189611917</v>
          </cell>
          <cell r="AB40">
            <v>163417661</v>
          </cell>
          <cell r="AC40">
            <v>45</v>
          </cell>
          <cell r="AD40">
            <v>1.5453007016143148</v>
          </cell>
          <cell r="AE40">
            <v>0.15202377185231275</v>
          </cell>
        </row>
        <row r="41">
          <cell r="K41">
            <v>51</v>
          </cell>
          <cell r="L41" t="str">
            <v>プレワン</v>
          </cell>
          <cell r="M41" t="str">
            <v>フォレシティ新蒲田</v>
          </cell>
          <cell r="N41" t="str">
            <v>レジ</v>
          </cell>
          <cell r="O41" t="str">
            <v>住居</v>
          </cell>
          <cell r="P41" t="str">
            <v>棚卸資産</v>
          </cell>
          <cell r="Q41" t="str">
            <v>東京都大田区</v>
          </cell>
          <cell r="R41">
            <v>37301</v>
          </cell>
          <cell r="S41">
            <v>16</v>
          </cell>
          <cell r="T41">
            <v>990000000</v>
          </cell>
          <cell r="U41" t="str">
            <v>10億円未満</v>
          </cell>
          <cell r="V41">
            <v>41985</v>
          </cell>
          <cell r="W41">
            <v>57074930</v>
          </cell>
          <cell r="X41">
            <v>5.5841050075313453E-2</v>
          </cell>
          <cell r="Y41">
            <v>1022096288</v>
          </cell>
          <cell r="Z41">
            <v>1220000000</v>
          </cell>
          <cell r="AA41">
            <v>197903712</v>
          </cell>
          <cell r="AB41">
            <v>149799523</v>
          </cell>
          <cell r="AC41">
            <v>45</v>
          </cell>
          <cell r="AD41">
            <v>2.2066165831406592</v>
          </cell>
          <cell r="AE41">
            <v>0.35664743529877696</v>
          </cell>
        </row>
        <row r="42">
          <cell r="K42">
            <v>53</v>
          </cell>
          <cell r="L42" t="str">
            <v>プレワン</v>
          </cell>
          <cell r="M42" t="str">
            <v>スイート・ワン・コート</v>
          </cell>
          <cell r="N42" t="str">
            <v>レジ</v>
          </cell>
          <cell r="O42" t="str">
            <v>住居</v>
          </cell>
          <cell r="P42" t="str">
            <v>棚卸資産</v>
          </cell>
          <cell r="Q42" t="str">
            <v>東京都中央区</v>
          </cell>
          <cell r="R42">
            <v>37700</v>
          </cell>
          <cell r="S42">
            <v>15</v>
          </cell>
          <cell r="T42">
            <v>655000000</v>
          </cell>
          <cell r="U42" t="str">
            <v>10億円未満</v>
          </cell>
          <cell r="V42">
            <v>41985</v>
          </cell>
          <cell r="W42">
            <v>39598315</v>
          </cell>
          <cell r="X42">
            <v>5.7144176998620774E-2</v>
          </cell>
          <cell r="Y42">
            <v>692954507</v>
          </cell>
          <cell r="Z42">
            <v>855000000</v>
          </cell>
          <cell r="AA42">
            <v>162045493</v>
          </cell>
          <cell r="AB42">
            <v>99109785</v>
          </cell>
          <cell r="AC42">
            <v>45</v>
          </cell>
          <cell r="AD42">
            <v>2.9562280785745476</v>
          </cell>
          <cell r="AE42">
            <v>0.44412455144537666</v>
          </cell>
        </row>
        <row r="43">
          <cell r="K43">
            <v>55</v>
          </cell>
          <cell r="L43" t="str">
            <v>プレツー</v>
          </cell>
          <cell r="M43" t="str">
            <v>グランプレッソ河田町</v>
          </cell>
          <cell r="N43" t="str">
            <v>レジ</v>
          </cell>
          <cell r="O43" t="str">
            <v>住居</v>
          </cell>
          <cell r="P43" t="str">
            <v>棚卸資産</v>
          </cell>
          <cell r="Q43" t="str">
            <v>東京都新宿区</v>
          </cell>
          <cell r="R43">
            <v>38404</v>
          </cell>
          <cell r="S43">
            <v>13</v>
          </cell>
          <cell r="T43">
            <v>500000000</v>
          </cell>
          <cell r="U43" t="str">
            <v>10億円未満</v>
          </cell>
          <cell r="V43">
            <v>41985</v>
          </cell>
          <cell r="W43">
            <v>27675873</v>
          </cell>
          <cell r="X43">
            <v>5.3719129681819487E-2</v>
          </cell>
          <cell r="Y43">
            <v>515195856</v>
          </cell>
          <cell r="Z43">
            <v>595000000</v>
          </cell>
          <cell r="AA43">
            <v>79804144</v>
          </cell>
          <cell r="AB43">
            <v>81758773</v>
          </cell>
          <cell r="AC43">
            <v>45</v>
          </cell>
          <cell r="AD43">
            <v>2.0517447981009327</v>
          </cell>
          <cell r="AE43">
            <v>0.25759186188584393</v>
          </cell>
        </row>
        <row r="44">
          <cell r="K44">
            <v>56</v>
          </cell>
          <cell r="L44" t="str">
            <v>プレツー</v>
          </cell>
          <cell r="M44" t="str">
            <v>フォレシティ富ヶ谷</v>
          </cell>
          <cell r="N44" t="str">
            <v>レジ</v>
          </cell>
          <cell r="O44" t="str">
            <v>住居</v>
          </cell>
          <cell r="P44" t="str">
            <v>棚卸資産</v>
          </cell>
          <cell r="Q44" t="str">
            <v>東京都渋谷区</v>
          </cell>
          <cell r="R44">
            <v>38768</v>
          </cell>
          <cell r="S44">
            <v>12</v>
          </cell>
          <cell r="T44">
            <v>1650000000</v>
          </cell>
          <cell r="U44" t="str">
            <v>10億円以上20億円未満</v>
          </cell>
          <cell r="V44">
            <v>41985</v>
          </cell>
          <cell r="W44">
            <v>89460785</v>
          </cell>
          <cell r="X44">
            <v>5.2537668665497569E-2</v>
          </cell>
          <cell r="Y44">
            <v>1702793201</v>
          </cell>
          <cell r="Z44">
            <v>1920000000</v>
          </cell>
          <cell r="AA44">
            <v>217206799</v>
          </cell>
          <cell r="AB44">
            <v>269803949</v>
          </cell>
          <cell r="AC44">
            <v>45</v>
          </cell>
          <cell r="AD44">
            <v>1.9973458647543969</v>
          </cell>
          <cell r="AE44">
            <v>0.23151894739674428</v>
          </cell>
        </row>
        <row r="45">
          <cell r="K45">
            <v>57</v>
          </cell>
          <cell r="L45" t="str">
            <v>プレツー</v>
          </cell>
          <cell r="M45" t="str">
            <v>フォレシティ麻布十番</v>
          </cell>
          <cell r="N45" t="str">
            <v>レジ</v>
          </cell>
          <cell r="O45" t="str">
            <v>住居</v>
          </cell>
          <cell r="P45" t="str">
            <v>棚卸資産</v>
          </cell>
          <cell r="Q45" t="str">
            <v>東京都港区</v>
          </cell>
          <cell r="R45">
            <v>38033</v>
          </cell>
          <cell r="S45">
            <v>14</v>
          </cell>
          <cell r="T45">
            <v>1135000000</v>
          </cell>
          <cell r="U45" t="str">
            <v>10億円以上20億円未満</v>
          </cell>
          <cell r="V45">
            <v>41985</v>
          </cell>
          <cell r="W45">
            <v>56997102</v>
          </cell>
          <cell r="X45">
            <v>4.9120134589117515E-2</v>
          </cell>
          <cell r="Y45">
            <v>1160361275</v>
          </cell>
          <cell r="Z45">
            <v>1280000000</v>
          </cell>
          <cell r="AA45">
            <v>119638725</v>
          </cell>
          <cell r="AB45">
            <v>185592414</v>
          </cell>
          <cell r="AC45">
            <v>45</v>
          </cell>
          <cell r="AD45">
            <v>1.9027994452930728</v>
          </cell>
          <cell r="AE45">
            <v>0.21045069491936963</v>
          </cell>
        </row>
        <row r="46">
          <cell r="K46">
            <v>59</v>
          </cell>
          <cell r="L46" t="str">
            <v>プレツー</v>
          </cell>
          <cell r="M46" t="str">
            <v>フォレシティ桜新町</v>
          </cell>
          <cell r="N46" t="str">
            <v>レジ</v>
          </cell>
          <cell r="O46" t="str">
            <v>住居</v>
          </cell>
          <cell r="P46" t="str">
            <v>棚卸資産</v>
          </cell>
          <cell r="Q46" t="str">
            <v>東京都世田谷区</v>
          </cell>
          <cell r="R46">
            <v>38372</v>
          </cell>
          <cell r="S46">
            <v>13</v>
          </cell>
          <cell r="T46">
            <v>716000000</v>
          </cell>
          <cell r="U46" t="str">
            <v>10億円未満</v>
          </cell>
          <cell r="V46">
            <v>41985</v>
          </cell>
          <cell r="W46">
            <v>41895203</v>
          </cell>
          <cell r="X46">
            <v>5.6866853167956956E-2</v>
          </cell>
          <cell r="Y46">
            <v>736724483</v>
          </cell>
          <cell r="Z46">
            <v>888000000</v>
          </cell>
          <cell r="AA46">
            <v>151275517</v>
          </cell>
          <cell r="AB46">
            <v>117078562</v>
          </cell>
          <cell r="AC46">
            <v>45</v>
          </cell>
          <cell r="AD46">
            <v>2.112745710894762</v>
          </cell>
          <cell r="AE46">
            <v>0.27178818511430047</v>
          </cell>
        </row>
        <row r="47">
          <cell r="K47">
            <v>60</v>
          </cell>
          <cell r="L47" t="str">
            <v>プレツー</v>
          </cell>
          <cell r="M47" t="str">
            <v>フォレシティ中落合</v>
          </cell>
          <cell r="N47" t="str">
            <v>レジ</v>
          </cell>
          <cell r="O47" t="str">
            <v>住居</v>
          </cell>
          <cell r="P47" t="str">
            <v>棚卸資産</v>
          </cell>
          <cell r="Q47" t="str">
            <v>東京都新宿区</v>
          </cell>
          <cell r="R47">
            <v>38911</v>
          </cell>
          <cell r="S47">
            <v>12</v>
          </cell>
          <cell r="T47">
            <v>335000000</v>
          </cell>
          <cell r="U47" t="str">
            <v>10億円未満</v>
          </cell>
          <cell r="V47">
            <v>41985</v>
          </cell>
          <cell r="W47">
            <v>20213690</v>
          </cell>
          <cell r="X47">
            <v>5.8163692001199731E-2</v>
          </cell>
          <cell r="Y47">
            <v>347531068</v>
          </cell>
          <cell r="Z47">
            <v>417000000</v>
          </cell>
          <cell r="AA47">
            <v>69468932</v>
          </cell>
          <cell r="AB47">
            <v>54778377</v>
          </cell>
          <cell r="AC47">
            <v>45</v>
          </cell>
          <cell r="AD47">
            <v>1.7994040627700321</v>
          </cell>
          <cell r="AE47">
            <v>0.21085558655263403</v>
          </cell>
        </row>
        <row r="48">
          <cell r="K48">
            <v>61</v>
          </cell>
          <cell r="L48" t="str">
            <v>新宿ファイナンス</v>
          </cell>
          <cell r="M48" t="str">
            <v>同栄新宿ビル</v>
          </cell>
          <cell r="N48" t="str">
            <v>オフィス・店舗</v>
          </cell>
          <cell r="O48" t="str">
            <v>複合施設</v>
          </cell>
          <cell r="P48" t="str">
            <v>営業貸付金</v>
          </cell>
          <cell r="Q48" t="str">
            <v>東京都新宿区</v>
          </cell>
          <cell r="R48">
            <v>23083</v>
          </cell>
          <cell r="S48">
            <v>55</v>
          </cell>
          <cell r="T48">
            <v>1332995000</v>
          </cell>
          <cell r="U48" t="str">
            <v>10億円以上20億円未満</v>
          </cell>
          <cell r="V48">
            <v>41985</v>
          </cell>
          <cell r="W48">
            <v>117547000.00000001</v>
          </cell>
          <cell r="X48">
            <v>8.8715051754912289E-2</v>
          </cell>
          <cell r="Y48">
            <v>1324995000</v>
          </cell>
          <cell r="Z48">
            <v>1890000000</v>
          </cell>
          <cell r="AA48">
            <v>565005000</v>
          </cell>
          <cell r="AB48">
            <v>57000000</v>
          </cell>
          <cell r="AC48">
            <v>60</v>
          </cell>
          <cell r="AD48">
            <v>15.257063163716724</v>
          </cell>
          <cell r="AE48">
            <v>0.51700000000000002</v>
          </cell>
        </row>
        <row r="49">
          <cell r="K49">
            <v>62</v>
          </cell>
          <cell r="L49" t="str">
            <v>いちご福岡</v>
          </cell>
          <cell r="M49" t="str">
            <v>デルタウエスト西中洲</v>
          </cell>
          <cell r="N49" t="str">
            <v>店舗</v>
          </cell>
          <cell r="O49" t="str">
            <v>商業施設</v>
          </cell>
          <cell r="P49" t="str">
            <v>棚卸資産</v>
          </cell>
          <cell r="Q49" t="str">
            <v>福岡県福岡市</v>
          </cell>
          <cell r="R49">
            <v>38001</v>
          </cell>
          <cell r="S49">
            <v>14</v>
          </cell>
          <cell r="T49">
            <v>681064435</v>
          </cell>
          <cell r="U49" t="str">
            <v>10億円未満</v>
          </cell>
          <cell r="V49">
            <v>41992</v>
          </cell>
          <cell r="W49">
            <v>43152591</v>
          </cell>
          <cell r="X49">
            <v>6.1103484938388401E-2</v>
          </cell>
          <cell r="Y49">
            <v>706221438</v>
          </cell>
          <cell r="Z49">
            <v>855000000</v>
          </cell>
          <cell r="AA49">
            <v>148778562</v>
          </cell>
          <cell r="AB49">
            <v>212147649</v>
          </cell>
        </row>
        <row r="50">
          <cell r="K50">
            <v>63</v>
          </cell>
          <cell r="L50" t="str">
            <v>いちご地所</v>
          </cell>
          <cell r="M50" t="str">
            <v>アソルティ自由が丘</v>
          </cell>
          <cell r="N50" t="str">
            <v>店舗</v>
          </cell>
          <cell r="O50" t="str">
            <v>商業施設</v>
          </cell>
          <cell r="P50" t="str">
            <v>固定資産</v>
          </cell>
          <cell r="Q50" t="str">
            <v>東京都目黒区</v>
          </cell>
          <cell r="R50">
            <v>38930</v>
          </cell>
          <cell r="S50">
            <v>12</v>
          </cell>
          <cell r="T50">
            <v>1729000000</v>
          </cell>
          <cell r="U50" t="str">
            <v>10億円以上20億円未満</v>
          </cell>
          <cell r="V50">
            <v>41977</v>
          </cell>
          <cell r="W50">
            <v>84156775</v>
          </cell>
          <cell r="X50">
            <v>4.7539791959287883E-2</v>
          </cell>
          <cell r="Y50">
            <v>1770238605</v>
          </cell>
          <cell r="Z50">
            <v>2230000000</v>
          </cell>
          <cell r="AA50">
            <v>459761395</v>
          </cell>
          <cell r="AB50">
            <v>129000000</v>
          </cell>
          <cell r="AC50">
            <v>120</v>
          </cell>
          <cell r="AD50">
            <v>3.9846683919485506</v>
          </cell>
          <cell r="AE50">
            <v>0.23805950582049973</v>
          </cell>
        </row>
        <row r="51">
          <cell r="K51">
            <v>64</v>
          </cell>
          <cell r="L51" t="str">
            <v>いちご地所</v>
          </cell>
          <cell r="M51" t="str">
            <v>五反田駅前共同ビル</v>
          </cell>
          <cell r="N51" t="str">
            <v>店舗</v>
          </cell>
          <cell r="O51" t="str">
            <v>商業施設</v>
          </cell>
          <cell r="P51" t="str">
            <v>棚卸資産</v>
          </cell>
          <cell r="Q51" t="str">
            <v>東京都品川区</v>
          </cell>
          <cell r="R51">
            <v>19845</v>
          </cell>
          <cell r="S51">
            <v>64</v>
          </cell>
          <cell r="T51">
            <v>290000000</v>
          </cell>
          <cell r="U51" t="str">
            <v>10億円未満</v>
          </cell>
          <cell r="V51">
            <v>42034</v>
          </cell>
          <cell r="W51">
            <v>39977976</v>
          </cell>
          <cell r="X51">
            <v>0.13245015946010874</v>
          </cell>
          <cell r="Y51">
            <v>301834110</v>
          </cell>
          <cell r="Z51">
            <v>338000000</v>
          </cell>
          <cell r="AA51">
            <v>36165890</v>
          </cell>
          <cell r="AB51">
            <v>0</v>
          </cell>
          <cell r="AC51">
            <v>120</v>
          </cell>
          <cell r="AD51" t="str">
            <v>N/A</v>
          </cell>
          <cell r="AE51" t="str">
            <v>N/A</v>
          </cell>
        </row>
        <row r="52">
          <cell r="K52">
            <v>66</v>
          </cell>
          <cell r="L52" t="str">
            <v>いちご地所</v>
          </cell>
          <cell r="M52" t="str">
            <v>シティハウス一番町</v>
          </cell>
          <cell r="N52" t="str">
            <v>店舗</v>
          </cell>
          <cell r="O52" t="str">
            <v>商業施設</v>
          </cell>
          <cell r="P52" t="str">
            <v>棚卸資産</v>
          </cell>
          <cell r="Q52" t="str">
            <v>宮城県仙台市</v>
          </cell>
          <cell r="R52">
            <v>38018</v>
          </cell>
          <cell r="S52">
            <v>14</v>
          </cell>
          <cell r="T52">
            <v>678000000</v>
          </cell>
          <cell r="U52" t="str">
            <v>10億円未満</v>
          </cell>
          <cell r="V52">
            <v>42048</v>
          </cell>
          <cell r="W52">
            <v>48410984</v>
          </cell>
          <cell r="X52">
            <v>6.9773095342858443E-2</v>
          </cell>
          <cell r="Y52">
            <v>693834547</v>
          </cell>
          <cell r="Z52">
            <v>962000000</v>
          </cell>
          <cell r="AA52">
            <v>268165453</v>
          </cell>
          <cell r="AB52">
            <v>8010746</v>
          </cell>
          <cell r="AC52">
            <v>120</v>
          </cell>
          <cell r="AD52">
            <v>42.579126397639037</v>
          </cell>
          <cell r="AE52">
            <v>1.9889161267206981</v>
          </cell>
        </row>
        <row r="53">
          <cell r="K53">
            <v>68</v>
          </cell>
          <cell r="L53" t="str">
            <v>いちご地所</v>
          </cell>
          <cell r="M53" t="str">
            <v>神宮前426ビル</v>
          </cell>
          <cell r="N53" t="str">
            <v>店舗</v>
          </cell>
          <cell r="O53" t="str">
            <v>商業施設</v>
          </cell>
          <cell r="P53" t="str">
            <v>固定資産</v>
          </cell>
          <cell r="Q53" t="str">
            <v>東京都渋谷区</v>
          </cell>
          <cell r="R53">
            <v>37154</v>
          </cell>
          <cell r="S53">
            <v>17</v>
          </cell>
          <cell r="T53">
            <v>970000000</v>
          </cell>
          <cell r="U53" t="str">
            <v>10億円未満</v>
          </cell>
          <cell r="V53">
            <v>42101</v>
          </cell>
          <cell r="W53">
            <v>46919926</v>
          </cell>
          <cell r="X53">
            <v>4.7949844792024708E-2</v>
          </cell>
          <cell r="Y53">
            <v>978520915</v>
          </cell>
          <cell r="Z53">
            <v>1270000000</v>
          </cell>
          <cell r="AA53">
            <v>291479085</v>
          </cell>
          <cell r="AB53">
            <v>78992170</v>
          </cell>
          <cell r="AC53">
            <v>120</v>
          </cell>
          <cell r="AD53">
            <v>5.65</v>
          </cell>
          <cell r="AE53">
            <v>0.27879999999999999</v>
          </cell>
        </row>
        <row r="54">
          <cell r="K54">
            <v>69</v>
          </cell>
          <cell r="L54" t="str">
            <v>心斎橋地所</v>
          </cell>
          <cell r="M54" t="str">
            <v>ファルコン心斎橋</v>
          </cell>
          <cell r="N54" t="str">
            <v>ホテル</v>
          </cell>
          <cell r="O54" t="str">
            <v>ホテル</v>
          </cell>
          <cell r="P54" t="str">
            <v>棚卸資産</v>
          </cell>
          <cell r="Q54" t="str">
            <v>大阪府大阪市</v>
          </cell>
          <cell r="R54">
            <v>37505</v>
          </cell>
          <cell r="S54">
            <v>16</v>
          </cell>
          <cell r="T54">
            <v>2810000000</v>
          </cell>
          <cell r="U54" t="str">
            <v>20億円以上30億円未満</v>
          </cell>
          <cell r="V54">
            <v>42132</v>
          </cell>
          <cell r="W54">
            <v>193875978</v>
          </cell>
          <cell r="X54">
            <v>6.1298350700778721E-2</v>
          </cell>
          <cell r="Y54">
            <v>3162825358</v>
          </cell>
          <cell r="Z54">
            <v>3740000000</v>
          </cell>
          <cell r="AA54">
            <v>577174642</v>
          </cell>
          <cell r="AB54">
            <v>633000000</v>
          </cell>
          <cell r="AC54">
            <v>60</v>
          </cell>
          <cell r="AD54">
            <v>1.56</v>
          </cell>
          <cell r="AE54">
            <v>0.5827</v>
          </cell>
        </row>
        <row r="55">
          <cell r="K55">
            <v>70</v>
          </cell>
          <cell r="L55" t="str">
            <v xml:space="preserve">ICH </v>
          </cell>
          <cell r="M55" t="str">
            <v>青森ハイパーホテルズパサージュ</v>
          </cell>
          <cell r="N55" t="str">
            <v>ホテル</v>
          </cell>
          <cell r="O55" t="str">
            <v>ホテル</v>
          </cell>
          <cell r="P55" t="str">
            <v>棚卸資産</v>
          </cell>
          <cell r="Q55" t="str">
            <v>青森県青森市</v>
          </cell>
          <cell r="R55">
            <v>39245</v>
          </cell>
          <cell r="S55">
            <v>11</v>
          </cell>
          <cell r="T55">
            <v>570000000</v>
          </cell>
          <cell r="U55" t="str">
            <v>10億円未満</v>
          </cell>
          <cell r="V55">
            <v>42185</v>
          </cell>
          <cell r="W55">
            <v>50385956</v>
          </cell>
          <cell r="X55">
            <v>8.1449547413004461E-2</v>
          </cell>
          <cell r="Y55">
            <v>618615543</v>
          </cell>
          <cell r="Z55">
            <v>825000000</v>
          </cell>
          <cell r="AA55">
            <v>206384457</v>
          </cell>
          <cell r="AB55">
            <v>113143213</v>
          </cell>
          <cell r="AC55">
            <v>60</v>
          </cell>
          <cell r="AD55">
            <v>2.1024940086355786</v>
          </cell>
          <cell r="AE55">
            <v>0.20214701572720592</v>
          </cell>
        </row>
        <row r="56">
          <cell r="K56">
            <v>71</v>
          </cell>
          <cell r="L56" t="str">
            <v>いちご地所</v>
          </cell>
          <cell r="M56" t="str">
            <v>いちご江ノ島テラス</v>
          </cell>
          <cell r="N56" t="str">
            <v>店舗</v>
          </cell>
          <cell r="O56" t="str">
            <v>商業施設</v>
          </cell>
          <cell r="P56" t="str">
            <v>棚卸資産</v>
          </cell>
          <cell r="Q56" t="str">
            <v>神奈川県藤沢市</v>
          </cell>
          <cell r="R56">
            <v>42146</v>
          </cell>
          <cell r="S56">
            <v>3</v>
          </cell>
          <cell r="T56">
            <v>1670000000</v>
          </cell>
          <cell r="U56" t="str">
            <v>10億円以上20億円未満</v>
          </cell>
          <cell r="V56">
            <v>42202</v>
          </cell>
          <cell r="W56">
            <v>96812342</v>
          </cell>
          <cell r="X56">
            <v>5.5404796778954178E-2</v>
          </cell>
          <cell r="Y56">
            <v>1747363904</v>
          </cell>
          <cell r="Z56">
            <v>2130000000</v>
          </cell>
          <cell r="AA56">
            <v>382636096</v>
          </cell>
          <cell r="AB56">
            <v>126276903</v>
          </cell>
          <cell r="AC56">
            <v>120</v>
          </cell>
          <cell r="AD56">
            <v>6.7960008732037345</v>
          </cell>
          <cell r="AE56">
            <v>0.37290770411491392</v>
          </cell>
        </row>
        <row r="57">
          <cell r="K57">
            <v>89</v>
          </cell>
          <cell r="L57" t="str">
            <v>吉祥寺HD</v>
          </cell>
          <cell r="M57" t="str">
            <v>吉祥寺セントラルビル</v>
          </cell>
          <cell r="N57" t="str">
            <v>オフィス</v>
          </cell>
          <cell r="O57" t="str">
            <v>オフィス</v>
          </cell>
          <cell r="P57" t="str">
            <v>棚卸資産</v>
          </cell>
          <cell r="Q57" t="str">
            <v>東京都武蔵野市</v>
          </cell>
          <cell r="R57">
            <v>32528</v>
          </cell>
          <cell r="S57">
            <v>29</v>
          </cell>
          <cell r="T57">
            <v>3300000000</v>
          </cell>
          <cell r="U57" t="str">
            <v>30億円以上</v>
          </cell>
          <cell r="V57">
            <v>42215</v>
          </cell>
          <cell r="W57">
            <v>130293754</v>
          </cell>
          <cell r="X57">
            <v>3.9269924154025235E-2</v>
          </cell>
          <cell r="Y57">
            <v>3317901850</v>
          </cell>
          <cell r="Z57">
            <v>3380000000</v>
          </cell>
          <cell r="AA57">
            <v>62098150</v>
          </cell>
          <cell r="AB57">
            <v>669600000</v>
          </cell>
          <cell r="AC57">
            <v>60</v>
          </cell>
          <cell r="AD57">
            <v>1.720319432209197</v>
          </cell>
          <cell r="AE57">
            <v>0.13256093859672546</v>
          </cell>
        </row>
        <row r="58">
          <cell r="K58">
            <v>92</v>
          </cell>
          <cell r="L58" t="str">
            <v>吉祥寺HD</v>
          </cell>
          <cell r="M58" t="str">
            <v>博多MST</v>
          </cell>
          <cell r="N58" t="str">
            <v>オフィス</v>
          </cell>
          <cell r="O58" t="str">
            <v>オフィス</v>
          </cell>
          <cell r="P58" t="str">
            <v>棚卸資産</v>
          </cell>
          <cell r="Q58" t="str">
            <v>福岡県福岡市</v>
          </cell>
          <cell r="R58">
            <v>39356</v>
          </cell>
          <cell r="S58">
            <v>11</v>
          </cell>
          <cell r="T58">
            <v>1680000000</v>
          </cell>
          <cell r="U58" t="str">
            <v>10億円以上20億円未満</v>
          </cell>
          <cell r="V58">
            <v>42215</v>
          </cell>
          <cell r="W58">
            <v>92388387</v>
          </cell>
          <cell r="X58">
            <v>5.3922262178206511E-2</v>
          </cell>
          <cell r="Y58">
            <v>1713362594</v>
          </cell>
          <cell r="Z58">
            <v>1870000000</v>
          </cell>
          <cell r="AA58">
            <v>156637406</v>
          </cell>
          <cell r="AB58">
            <v>352600000</v>
          </cell>
          <cell r="AC58">
            <v>60</v>
          </cell>
          <cell r="AD58">
            <v>1.8195056501681612</v>
          </cell>
          <cell r="AE58">
            <v>0.17682672142982483</v>
          </cell>
        </row>
        <row r="59">
          <cell r="K59">
            <v>93</v>
          </cell>
          <cell r="L59" t="str">
            <v>吉祥寺HD</v>
          </cell>
          <cell r="M59" t="str">
            <v>竹山博多ビル</v>
          </cell>
          <cell r="N59" t="str">
            <v>オフィス</v>
          </cell>
          <cell r="O59" t="str">
            <v>オフィス</v>
          </cell>
          <cell r="P59" t="str">
            <v>棚卸資産</v>
          </cell>
          <cell r="Q59" t="str">
            <v>福岡県福岡市</v>
          </cell>
          <cell r="R59">
            <v>37418</v>
          </cell>
          <cell r="S59">
            <v>16</v>
          </cell>
          <cell r="T59">
            <v>1720000000</v>
          </cell>
          <cell r="U59" t="str">
            <v>10億円以上20億円未満</v>
          </cell>
          <cell r="V59">
            <v>42215</v>
          </cell>
          <cell r="W59">
            <v>91053936</v>
          </cell>
          <cell r="X59">
            <v>5.1440545282004514E-2</v>
          </cell>
          <cell r="Y59">
            <v>1770081081</v>
          </cell>
          <cell r="Z59">
            <v>1940000000</v>
          </cell>
          <cell r="AA59">
            <v>169918919</v>
          </cell>
          <cell r="AB59">
            <v>358400000</v>
          </cell>
          <cell r="AC59">
            <v>60</v>
          </cell>
          <cell r="AD59">
            <v>1.9229817548022412</v>
          </cell>
          <cell r="AE59">
            <v>0.18769029974937437</v>
          </cell>
        </row>
        <row r="60">
          <cell r="K60">
            <v>105</v>
          </cell>
          <cell r="L60" t="str">
            <v>西日本HD</v>
          </cell>
          <cell r="M60" t="str">
            <v>ネストホテル熊本</v>
          </cell>
          <cell r="N60" t="str">
            <v>ホテル</v>
          </cell>
          <cell r="O60" t="str">
            <v>ホテル</v>
          </cell>
          <cell r="P60" t="str">
            <v>棚卸資産</v>
          </cell>
          <cell r="Q60" t="str">
            <v>熊本県熊本市</v>
          </cell>
          <cell r="R60">
            <v>30911</v>
          </cell>
          <cell r="S60">
            <v>34</v>
          </cell>
          <cell r="T60">
            <v>1430000000</v>
          </cell>
          <cell r="U60" t="str">
            <v>10億円以上20億円未満</v>
          </cell>
          <cell r="V60">
            <v>42355</v>
          </cell>
          <cell r="W60">
            <v>153539189</v>
          </cell>
          <cell r="X60">
            <v>0.10046410585640879</v>
          </cell>
          <cell r="Y60">
            <v>1528298965</v>
          </cell>
          <cell r="Z60">
            <v>1970000000</v>
          </cell>
          <cell r="AA60">
            <v>441701035</v>
          </cell>
          <cell r="AB60">
            <v>453400000</v>
          </cell>
          <cell r="AC60">
            <v>12</v>
          </cell>
          <cell r="AD60">
            <v>1.6123598653072089</v>
          </cell>
          <cell r="AE60">
            <v>0.61235986530720898</v>
          </cell>
        </row>
        <row r="61">
          <cell r="K61">
            <v>110</v>
          </cell>
          <cell r="L61" t="str">
            <v>川端HD</v>
          </cell>
          <cell r="M61" t="str">
            <v>5thホテル</v>
          </cell>
          <cell r="N61" t="str">
            <v>ホテル</v>
          </cell>
          <cell r="O61" t="str">
            <v>ホテル</v>
          </cell>
          <cell r="P61" t="str">
            <v>棚卸資産</v>
          </cell>
          <cell r="Q61" t="str">
            <v>福岡県福岡市</v>
          </cell>
          <cell r="R61">
            <v>31234</v>
          </cell>
          <cell r="S61">
            <v>33</v>
          </cell>
          <cell r="T61">
            <v>4400000000</v>
          </cell>
          <cell r="U61" t="str">
            <v>30億円以上</v>
          </cell>
          <cell r="V61">
            <v>42460</v>
          </cell>
          <cell r="W61">
            <v>287931943</v>
          </cell>
          <cell r="X61">
            <v>6.4125548494956094E-2</v>
          </cell>
          <cell r="Y61">
            <v>4490128346</v>
          </cell>
          <cell r="Z61">
            <v>5380000000</v>
          </cell>
          <cell r="AA61">
            <v>889871654</v>
          </cell>
          <cell r="AB61">
            <v>905000000</v>
          </cell>
          <cell r="AC61">
            <v>12</v>
          </cell>
          <cell r="AD61">
            <v>2.0450140234050589</v>
          </cell>
          <cell r="AE61">
            <v>1.0450140234050589</v>
          </cell>
        </row>
        <row r="62">
          <cell r="K62">
            <v>111</v>
          </cell>
          <cell r="L62" t="str">
            <v>いちご地所</v>
          </cell>
          <cell r="M62" t="str">
            <v>HOTEL THE KNOT YOKOHAMA</v>
          </cell>
          <cell r="N62" t="str">
            <v>ホテル</v>
          </cell>
          <cell r="O62" t="str">
            <v>ホテル</v>
          </cell>
          <cell r="P62" t="str">
            <v>棚卸資産</v>
          </cell>
          <cell r="Q62" t="str">
            <v>神奈川県横浜市</v>
          </cell>
          <cell r="R62">
            <v>30701</v>
          </cell>
          <cell r="S62">
            <v>34</v>
          </cell>
          <cell r="T62">
            <v>2289200000</v>
          </cell>
          <cell r="U62" t="str">
            <v>20億円以上30億円未満</v>
          </cell>
          <cell r="V62">
            <v>42460</v>
          </cell>
          <cell r="W62">
            <v>165612503</v>
          </cell>
          <cell r="X62">
            <v>4.8066114869641866E-2</v>
          </cell>
          <cell r="Y62">
            <v>3445514651</v>
          </cell>
          <cell r="Z62">
            <v>3300000000</v>
          </cell>
          <cell r="AA62">
            <v>-145514651</v>
          </cell>
          <cell r="AB62">
            <v>228279778</v>
          </cell>
          <cell r="AC62">
            <v>120</v>
          </cell>
          <cell r="AD62">
            <v>5.3238114477122309</v>
          </cell>
          <cell r="AE62">
            <v>0.23268683552742009</v>
          </cell>
        </row>
        <row r="63">
          <cell r="K63">
            <v>112</v>
          </cell>
          <cell r="L63" t="str">
            <v>いちご地所</v>
          </cell>
          <cell r="M63" t="str">
            <v>新横浜国際ホテル本館</v>
          </cell>
          <cell r="N63" t="str">
            <v>ホテル</v>
          </cell>
          <cell r="O63" t="str">
            <v>ホテル</v>
          </cell>
          <cell r="P63" t="str">
            <v>棚卸資産</v>
          </cell>
          <cell r="Q63" t="str">
            <v>神奈川県横浜市</v>
          </cell>
          <cell r="R63">
            <v>31979</v>
          </cell>
          <cell r="S63">
            <v>31</v>
          </cell>
          <cell r="T63">
            <v>3803496000</v>
          </cell>
          <cell r="U63" t="str">
            <v>30億円以上</v>
          </cell>
          <cell r="V63">
            <v>42460</v>
          </cell>
          <cell r="W63">
            <v>261141519</v>
          </cell>
          <cell r="X63">
            <v>6.6538117388739534E-2</v>
          </cell>
          <cell r="Y63">
            <v>3924690527</v>
          </cell>
          <cell r="Z63">
            <v>4980000000</v>
          </cell>
          <cell r="AA63">
            <v>1055309473</v>
          </cell>
          <cell r="AB63">
            <v>354423013</v>
          </cell>
          <cell r="AC63">
            <v>120</v>
          </cell>
          <cell r="AD63">
            <v>10.640214792410148</v>
          </cell>
          <cell r="AE63">
            <v>0.36236016154289252</v>
          </cell>
        </row>
        <row r="64">
          <cell r="K64">
            <v>113</v>
          </cell>
          <cell r="L64" t="str">
            <v>いちご地所</v>
          </cell>
          <cell r="M64" t="str">
            <v>新横浜国際ホテル南館</v>
          </cell>
          <cell r="N64" t="str">
            <v>ホテル</v>
          </cell>
          <cell r="O64" t="str">
            <v>ホテル</v>
          </cell>
          <cell r="P64" t="str">
            <v>棚卸資産</v>
          </cell>
          <cell r="Q64" t="str">
            <v>神奈川県横浜市</v>
          </cell>
          <cell r="R64">
            <v>31982</v>
          </cell>
          <cell r="S64">
            <v>31</v>
          </cell>
          <cell r="T64">
            <v>3872880000</v>
          </cell>
          <cell r="U64" t="str">
            <v>30億円以上</v>
          </cell>
          <cell r="V64">
            <v>42460</v>
          </cell>
          <cell r="W64">
            <v>231000000</v>
          </cell>
          <cell r="X64">
            <v>5.7865468778049801E-2</v>
          </cell>
          <cell r="Y64">
            <v>3992018122</v>
          </cell>
          <cell r="Z64">
            <v>4110000000</v>
          </cell>
          <cell r="AA64">
            <v>117981878</v>
          </cell>
          <cell r="AB64">
            <v>344368576</v>
          </cell>
          <cell r="AC64">
            <v>120</v>
          </cell>
          <cell r="AD64">
            <v>5.8447441686514523</v>
          </cell>
          <cell r="AE64">
            <v>0.25464255213737486</v>
          </cell>
        </row>
        <row r="65">
          <cell r="K65">
            <v>114</v>
          </cell>
          <cell r="L65" t="str">
            <v>中洲HD</v>
          </cell>
          <cell r="M65" t="str">
            <v>ホテルイルパラッツォ</v>
          </cell>
          <cell r="N65" t="str">
            <v>ホテル</v>
          </cell>
          <cell r="O65" t="str">
            <v>ホテル</v>
          </cell>
          <cell r="P65" t="str">
            <v>棚卸資産</v>
          </cell>
          <cell r="Q65" t="str">
            <v>福岡県福岡市</v>
          </cell>
          <cell r="R65">
            <v>32852</v>
          </cell>
          <cell r="S65">
            <v>28</v>
          </cell>
          <cell r="T65">
            <v>3000000000</v>
          </cell>
          <cell r="U65" t="str">
            <v>30億円以上</v>
          </cell>
          <cell r="V65">
            <v>42467</v>
          </cell>
          <cell r="W65">
            <v>209645305</v>
          </cell>
          <cell r="X65">
            <v>6.8572838449907039E-2</v>
          </cell>
          <cell r="Y65">
            <v>3057264505</v>
          </cell>
          <cell r="Z65">
            <v>3570000000</v>
          </cell>
          <cell r="AA65">
            <v>512735495</v>
          </cell>
          <cell r="AB65">
            <v>550000000</v>
          </cell>
          <cell r="AC65">
            <v>12</v>
          </cell>
          <cell r="AD65">
            <v>1.7257700049127722</v>
          </cell>
          <cell r="AE65">
            <v>0.72577000491277222</v>
          </cell>
        </row>
        <row r="66">
          <cell r="K66">
            <v>115</v>
          </cell>
          <cell r="L66" t="str">
            <v>いちご地所</v>
          </cell>
          <cell r="M66" t="str">
            <v>アリエッタホテル大阪</v>
          </cell>
          <cell r="N66" t="str">
            <v>ホテル</v>
          </cell>
          <cell r="O66" t="str">
            <v>ホテル</v>
          </cell>
          <cell r="P66" t="str">
            <v>棚卸資産</v>
          </cell>
          <cell r="Q66" t="str">
            <v>大阪府大阪市</v>
          </cell>
          <cell r="R66">
            <v>39149</v>
          </cell>
          <cell r="S66">
            <v>11</v>
          </cell>
          <cell r="T66">
            <v>2300000000</v>
          </cell>
          <cell r="U66" t="str">
            <v>20億円以上30億円未満</v>
          </cell>
          <cell r="V66">
            <v>42461</v>
          </cell>
          <cell r="W66">
            <v>116614225</v>
          </cell>
          <cell r="X66">
            <v>4.9121647773670458E-2</v>
          </cell>
          <cell r="Y66">
            <v>2373988461</v>
          </cell>
          <cell r="Z66">
            <v>2390000000</v>
          </cell>
          <cell r="AA66">
            <v>16011539</v>
          </cell>
          <cell r="AB66">
            <v>273628461</v>
          </cell>
          <cell r="AC66">
            <v>60</v>
          </cell>
          <cell r="AD66">
            <v>2.9573096523009248</v>
          </cell>
          <cell r="AE66">
            <v>0.3065375745296478</v>
          </cell>
        </row>
        <row r="67">
          <cell r="K67">
            <v>116</v>
          </cell>
          <cell r="L67" t="str">
            <v>いちご地所</v>
          </cell>
          <cell r="M67" t="str">
            <v>豊通仙台ビル</v>
          </cell>
          <cell r="N67" t="str">
            <v>店舗</v>
          </cell>
          <cell r="O67" t="str">
            <v>商業施設</v>
          </cell>
          <cell r="P67" t="str">
            <v>固定資産</v>
          </cell>
          <cell r="Q67" t="str">
            <v>宮城県仙台市</v>
          </cell>
          <cell r="R67">
            <v>32431</v>
          </cell>
          <cell r="S67">
            <v>30</v>
          </cell>
          <cell r="T67">
            <v>980000000</v>
          </cell>
          <cell r="U67" t="str">
            <v>10億円未満</v>
          </cell>
          <cell r="V67">
            <v>42488</v>
          </cell>
          <cell r="W67">
            <v>47475170</v>
          </cell>
          <cell r="X67">
            <v>4.8290858275635069E-2</v>
          </cell>
          <cell r="Y67">
            <v>983108847</v>
          </cell>
          <cell r="Z67">
            <v>1030000000</v>
          </cell>
          <cell r="AA67">
            <v>46891153</v>
          </cell>
          <cell r="AB67">
            <v>86172474</v>
          </cell>
          <cell r="AC67">
            <v>120</v>
          </cell>
          <cell r="AD67">
            <v>7.5</v>
          </cell>
          <cell r="AE67">
            <v>0.28439999999999999</v>
          </cell>
        </row>
        <row r="68">
          <cell r="K68">
            <v>118</v>
          </cell>
          <cell r="L68" t="str">
            <v>いちご地所</v>
          </cell>
          <cell r="M68" t="str">
            <v>アソルティ栄</v>
          </cell>
          <cell r="N68" t="str">
            <v>店舗</v>
          </cell>
          <cell r="O68" t="str">
            <v>商業施設</v>
          </cell>
          <cell r="P68" t="str">
            <v>棚卸資産</v>
          </cell>
          <cell r="Q68" t="str">
            <v>愛知県名古屋市</v>
          </cell>
          <cell r="R68">
            <v>35506</v>
          </cell>
          <cell r="S68">
            <v>21</v>
          </cell>
          <cell r="T68">
            <v>1200000000</v>
          </cell>
          <cell r="U68" t="str">
            <v>10億円以上20億円未満</v>
          </cell>
          <cell r="V68">
            <v>42522</v>
          </cell>
          <cell r="W68">
            <v>87447832</v>
          </cell>
          <cell r="X68">
            <v>6.9263938008396586E-2</v>
          </cell>
          <cell r="Y68">
            <v>1262530467</v>
          </cell>
          <cell r="Z68">
            <v>1570000000</v>
          </cell>
          <cell r="AA68">
            <v>307469533</v>
          </cell>
          <cell r="AB68">
            <v>102131866</v>
          </cell>
          <cell r="AC68">
            <v>120</v>
          </cell>
          <cell r="AD68">
            <v>7.7105796037403271</v>
          </cell>
          <cell r="AE68">
            <v>0.32629999999999998</v>
          </cell>
        </row>
        <row r="69">
          <cell r="K69">
            <v>119</v>
          </cell>
          <cell r="L69" t="str">
            <v>いちご地所</v>
          </cell>
          <cell r="M69" t="str">
            <v>コスモ原宿</v>
          </cell>
          <cell r="N69" t="str">
            <v>店舗</v>
          </cell>
          <cell r="O69" t="str">
            <v>商業施設</v>
          </cell>
          <cell r="P69" t="str">
            <v>棚卸資産</v>
          </cell>
          <cell r="Q69" t="str">
            <v>東京都渋谷区</v>
          </cell>
          <cell r="R69">
            <v>31896</v>
          </cell>
          <cell r="S69">
            <v>31</v>
          </cell>
          <cell r="T69">
            <v>900000000</v>
          </cell>
          <cell r="U69" t="str">
            <v>10億円未満</v>
          </cell>
          <cell r="V69">
            <v>42550</v>
          </cell>
          <cell r="W69">
            <v>33060302</v>
          </cell>
          <cell r="X69">
            <v>3.5011525363744481E-2</v>
          </cell>
          <cell r="Y69">
            <v>944269113</v>
          </cell>
          <cell r="Z69">
            <v>960000000</v>
          </cell>
          <cell r="AA69">
            <v>15730887</v>
          </cell>
          <cell r="AB69">
            <v>136218411</v>
          </cell>
          <cell r="AC69">
            <v>120</v>
          </cell>
          <cell r="AD69">
            <v>3.9060609106602255</v>
          </cell>
          <cell r="AE69">
            <v>0.17433186136295054</v>
          </cell>
        </row>
        <row r="70">
          <cell r="K70">
            <v>120</v>
          </cell>
          <cell r="L70" t="str">
            <v>いちご地所</v>
          </cell>
          <cell r="M70" t="str">
            <v>新宿ニューシティホテル</v>
          </cell>
          <cell r="N70" t="str">
            <v>ホテル</v>
          </cell>
          <cell r="O70" t="str">
            <v>ホテル</v>
          </cell>
          <cell r="P70" t="str">
            <v>棚卸資産</v>
          </cell>
          <cell r="Q70" t="str">
            <v>東京都新宿区</v>
          </cell>
          <cell r="R70">
            <v>29181</v>
          </cell>
          <cell r="S70">
            <v>39</v>
          </cell>
          <cell r="T70">
            <v>7100000000</v>
          </cell>
          <cell r="U70" t="str">
            <v>30億円以上</v>
          </cell>
          <cell r="V70">
            <v>42629</v>
          </cell>
          <cell r="W70">
            <v>548026911</v>
          </cell>
          <cell r="X70">
            <v>4.8591622599608836E-2</v>
          </cell>
          <cell r="Y70">
            <v>11278217966</v>
          </cell>
          <cell r="Z70">
            <v>9960000000</v>
          </cell>
          <cell r="AA70">
            <v>-1318217966</v>
          </cell>
          <cell r="AB70">
            <v>349027961</v>
          </cell>
          <cell r="AC70">
            <v>36</v>
          </cell>
          <cell r="AD70">
            <v>2.7014874625494301</v>
          </cell>
          <cell r="AE70">
            <v>0.39868104395637838</v>
          </cell>
        </row>
        <row r="71">
          <cell r="K71">
            <v>121</v>
          </cell>
          <cell r="L71" t="str">
            <v>台場地所</v>
          </cell>
          <cell r="M71" t="str">
            <v>トレードピアお台場</v>
          </cell>
          <cell r="N71" t="str">
            <v>オフィス</v>
          </cell>
          <cell r="O71" t="str">
            <v>オフィス</v>
          </cell>
          <cell r="P71" t="str">
            <v>棚卸資産</v>
          </cell>
          <cell r="Q71" t="str">
            <v>東京都港区</v>
          </cell>
          <cell r="R71">
            <v>36931</v>
          </cell>
          <cell r="S71">
            <v>17</v>
          </cell>
          <cell r="T71">
            <v>28000000000</v>
          </cell>
          <cell r="U71" t="str">
            <v>30億円以上</v>
          </cell>
          <cell r="V71">
            <v>42661</v>
          </cell>
          <cell r="W71">
            <v>1526368273</v>
          </cell>
          <cell r="X71">
            <v>5.3340723336748795E-2</v>
          </cell>
          <cell r="Y71">
            <v>28615440090</v>
          </cell>
          <cell r="Z71">
            <v>38500000000</v>
          </cell>
          <cell r="AA71">
            <v>9884559910</v>
          </cell>
          <cell r="AB71">
            <v>3450000000</v>
          </cell>
          <cell r="AC71">
            <v>36</v>
          </cell>
          <cell r="AD71">
            <v>2.8722831719760222</v>
          </cell>
          <cell r="AE71">
            <v>0.4352072741212536</v>
          </cell>
        </row>
        <row r="72">
          <cell r="K72">
            <v>122</v>
          </cell>
          <cell r="L72" t="str">
            <v>いちご地所</v>
          </cell>
          <cell r="M72" t="str">
            <v>クインテッサホテル伊勢志摩（旧セレクトグランド）</v>
          </cell>
          <cell r="N72" t="str">
            <v>ホテル</v>
          </cell>
          <cell r="O72" t="str">
            <v>ホテル</v>
          </cell>
          <cell r="P72" t="str">
            <v>棚卸資産</v>
          </cell>
          <cell r="Q72" t="str">
            <v>三重県志摩市</v>
          </cell>
          <cell r="R72">
            <v>35827</v>
          </cell>
          <cell r="S72">
            <v>20</v>
          </cell>
          <cell r="T72">
            <v>541717552</v>
          </cell>
          <cell r="U72" t="str">
            <v>10億円未満</v>
          </cell>
          <cell r="V72">
            <v>42755</v>
          </cell>
          <cell r="W72">
            <v>48065384</v>
          </cell>
          <cell r="X72">
            <v>7.2241184486125695E-2</v>
          </cell>
          <cell r="Y72">
            <v>665346012</v>
          </cell>
          <cell r="Z72">
            <v>703000000</v>
          </cell>
          <cell r="AA72">
            <v>37653988</v>
          </cell>
          <cell r="AB72">
            <v>73316788</v>
          </cell>
          <cell r="AC72">
            <v>60</v>
          </cell>
          <cell r="AD72">
            <v>5.4853610063058262</v>
          </cell>
          <cell r="AE72">
            <v>0.43114825362009745</v>
          </cell>
        </row>
        <row r="73">
          <cell r="K73">
            <v>123</v>
          </cell>
          <cell r="L73" t="str">
            <v>西日本HD</v>
          </cell>
          <cell r="M73" t="str">
            <v>SHIBUYA HOTEL EN</v>
          </cell>
          <cell r="N73" t="str">
            <v>ホテル</v>
          </cell>
          <cell r="O73" t="str">
            <v>ホテル</v>
          </cell>
          <cell r="P73" t="str">
            <v>棚卸資産</v>
          </cell>
          <cell r="Q73" t="str">
            <v>東京都渋谷区</v>
          </cell>
          <cell r="R73">
            <v>34689</v>
          </cell>
          <cell r="S73">
            <v>23</v>
          </cell>
          <cell r="T73">
            <v>3300000000</v>
          </cell>
          <cell r="U73" t="str">
            <v>30億円以上</v>
          </cell>
          <cell r="V73">
            <v>42720</v>
          </cell>
          <cell r="W73">
            <v>170395626</v>
          </cell>
          <cell r="X73">
            <v>5.0918709928495988E-2</v>
          </cell>
          <cell r="Y73">
            <v>3346424649</v>
          </cell>
          <cell r="Z73">
            <v>3860000000</v>
          </cell>
          <cell r="AA73">
            <v>513575351</v>
          </cell>
          <cell r="AB73">
            <v>1123000000</v>
          </cell>
          <cell r="AC73">
            <v>12</v>
          </cell>
          <cell r="AD73">
            <v>1.2535339175422229</v>
          </cell>
          <cell r="AE73">
            <v>0.25353391754222288</v>
          </cell>
        </row>
        <row r="74">
          <cell r="K74">
            <v>124</v>
          </cell>
          <cell r="L74" t="str">
            <v>西日本HD</v>
          </cell>
          <cell r="M74" t="str">
            <v>コートホテル旭川</v>
          </cell>
          <cell r="N74" t="str">
            <v>ホテル</v>
          </cell>
          <cell r="O74" t="str">
            <v>ホテル</v>
          </cell>
          <cell r="P74" t="str">
            <v>棚卸資産</v>
          </cell>
          <cell r="Q74" t="str">
            <v>北海道旭川市</v>
          </cell>
          <cell r="R74">
            <v>32776</v>
          </cell>
          <cell r="S74">
            <v>29</v>
          </cell>
          <cell r="T74">
            <v>800000000</v>
          </cell>
          <cell r="U74" t="str">
            <v>10億円未満</v>
          </cell>
          <cell r="V74">
            <v>42720</v>
          </cell>
          <cell r="W74">
            <v>73109475</v>
          </cell>
          <cell r="X74">
            <v>8.7600907615185769E-2</v>
          </cell>
          <cell r="Y74">
            <v>834574401</v>
          </cell>
          <cell r="Z74">
            <v>1430000000</v>
          </cell>
          <cell r="AA74">
            <v>595425599</v>
          </cell>
          <cell r="AB74">
            <v>593000000</v>
          </cell>
          <cell r="AC74">
            <v>12</v>
          </cell>
          <cell r="AD74">
            <v>1.4847361469832483</v>
          </cell>
          <cell r="AE74">
            <v>0.48473614698324829</v>
          </cell>
        </row>
        <row r="75">
          <cell r="K75">
            <v>126</v>
          </cell>
          <cell r="L75" t="str">
            <v>西日本HD</v>
          </cell>
          <cell r="M75" t="str">
            <v>コートホテル福岡天神</v>
          </cell>
          <cell r="N75" t="str">
            <v>ホテル</v>
          </cell>
          <cell r="O75" t="str">
            <v>ホテル</v>
          </cell>
          <cell r="P75" t="str">
            <v>棚卸資産</v>
          </cell>
          <cell r="Q75" t="str">
            <v>福岡県福岡市</v>
          </cell>
          <cell r="R75">
            <v>33144</v>
          </cell>
          <cell r="S75">
            <v>28</v>
          </cell>
          <cell r="T75">
            <v>1100000000</v>
          </cell>
          <cell r="U75" t="str">
            <v>10億円以上20億円未満</v>
          </cell>
          <cell r="V75">
            <v>42720</v>
          </cell>
          <cell r="W75">
            <v>70678249</v>
          </cell>
          <cell r="X75">
            <v>6.3192638495368825E-2</v>
          </cell>
          <cell r="Y75">
            <v>1118457002</v>
          </cell>
          <cell r="Z75">
            <v>1410000000</v>
          </cell>
          <cell r="AA75">
            <v>291542998</v>
          </cell>
          <cell r="AB75">
            <v>505000000</v>
          </cell>
          <cell r="AC75">
            <v>12</v>
          </cell>
          <cell r="AD75">
            <v>1.2538096472613296</v>
          </cell>
          <cell r="AE75">
            <v>0.2538096472613296</v>
          </cell>
        </row>
        <row r="76">
          <cell r="K76">
            <v>127</v>
          </cell>
          <cell r="L76" t="str">
            <v>西日本HD</v>
          </cell>
          <cell r="M76" t="str">
            <v>ホテルイーストチャイナシー</v>
          </cell>
          <cell r="N76" t="str">
            <v>ホテル</v>
          </cell>
          <cell r="O76" t="str">
            <v>ホテル</v>
          </cell>
          <cell r="P76" t="str">
            <v>棚卸資産</v>
          </cell>
          <cell r="Q76" t="str">
            <v>沖縄県石垣市</v>
          </cell>
          <cell r="R76">
            <v>37678</v>
          </cell>
          <cell r="S76">
            <v>15</v>
          </cell>
          <cell r="T76">
            <v>2150000000</v>
          </cell>
          <cell r="U76" t="str">
            <v>20億円以上30億円未満</v>
          </cell>
          <cell r="V76">
            <v>42794</v>
          </cell>
          <cell r="W76">
            <v>173116548</v>
          </cell>
          <cell r="X76">
            <v>7.8506977854022414E-2</v>
          </cell>
          <cell r="Y76">
            <v>2205110332</v>
          </cell>
          <cell r="Z76">
            <v>2730000000</v>
          </cell>
          <cell r="AA76">
            <v>524889668</v>
          </cell>
          <cell r="AB76">
            <v>544000000</v>
          </cell>
          <cell r="AC76">
            <v>12</v>
          </cell>
          <cell r="AD76">
            <v>1.8020272473698697</v>
          </cell>
          <cell r="AE76">
            <v>0.80202724736986974</v>
          </cell>
        </row>
        <row r="77">
          <cell r="K77">
            <v>128</v>
          </cell>
          <cell r="L77" t="str">
            <v>西日本HD</v>
          </cell>
          <cell r="M77" t="str">
            <v>コートホテル水戸</v>
          </cell>
          <cell r="N77" t="str">
            <v>ホテル</v>
          </cell>
          <cell r="O77" t="str">
            <v>ホテル</v>
          </cell>
          <cell r="P77" t="str">
            <v>棚卸資産</v>
          </cell>
          <cell r="Q77" t="str">
            <v>茨城県水戸市</v>
          </cell>
          <cell r="R77">
            <v>34048</v>
          </cell>
          <cell r="S77">
            <v>25</v>
          </cell>
          <cell r="T77">
            <v>1000000000</v>
          </cell>
          <cell r="U77" t="str">
            <v>10億円以上20億円未満</v>
          </cell>
          <cell r="V77">
            <v>42794</v>
          </cell>
          <cell r="W77">
            <v>102734897</v>
          </cell>
          <cell r="X77">
            <v>9.5612020874441983E-2</v>
          </cell>
          <cell r="Y77">
            <v>1074497705</v>
          </cell>
          <cell r="Z77">
            <v>1470000000</v>
          </cell>
          <cell r="AA77">
            <v>395502295</v>
          </cell>
          <cell r="AB77">
            <v>602000000</v>
          </cell>
          <cell r="AC77">
            <v>12</v>
          </cell>
          <cell r="AD77">
            <v>1.4696178768674235</v>
          </cell>
          <cell r="AE77">
            <v>0.46961787686742329</v>
          </cell>
        </row>
        <row r="78">
          <cell r="K78">
            <v>130</v>
          </cell>
          <cell r="L78" t="str">
            <v>浅草地所</v>
          </cell>
          <cell r="M78" t="str">
            <v>いちごパゴダ浅草</v>
          </cell>
          <cell r="N78" t="str">
            <v>店舗</v>
          </cell>
          <cell r="O78" t="str">
            <v>商業施設</v>
          </cell>
          <cell r="P78" t="str">
            <v>棚卸資産</v>
          </cell>
          <cell r="Q78" t="str">
            <v>東京都台東区</v>
          </cell>
          <cell r="R78">
            <v>34114</v>
          </cell>
          <cell r="S78">
            <v>25</v>
          </cell>
          <cell r="T78">
            <v>1850000000</v>
          </cell>
          <cell r="U78" t="str">
            <v>10億円以上20億円未満</v>
          </cell>
          <cell r="V78">
            <v>42851</v>
          </cell>
          <cell r="W78">
            <v>91486608.423999995</v>
          </cell>
          <cell r="X78">
            <v>4.9211176950248639E-2</v>
          </cell>
          <cell r="Y78">
            <v>1859061581</v>
          </cell>
          <cell r="Z78">
            <v>2030000000</v>
          </cell>
          <cell r="AA78">
            <v>170938419</v>
          </cell>
          <cell r="AB78">
            <v>297000000</v>
          </cell>
          <cell r="AC78">
            <v>120</v>
          </cell>
          <cell r="AD78">
            <v>4.4205157730309779</v>
          </cell>
          <cell r="AE78">
            <v>0.21121495579107941</v>
          </cell>
        </row>
        <row r="79">
          <cell r="K79">
            <v>132</v>
          </cell>
          <cell r="L79" t="str">
            <v>SA3</v>
          </cell>
          <cell r="M79" t="str">
            <v>いちごサービスアパートメント高輪台</v>
          </cell>
          <cell r="N79" t="str">
            <v>レジ</v>
          </cell>
          <cell r="O79" t="str">
            <v>住居</v>
          </cell>
          <cell r="P79" t="str">
            <v>棚卸資産</v>
          </cell>
          <cell r="Q79" t="str">
            <v>東京都港区</v>
          </cell>
          <cell r="R79">
            <v>37816</v>
          </cell>
          <cell r="S79">
            <v>15</v>
          </cell>
          <cell r="T79">
            <v>990000000</v>
          </cell>
          <cell r="U79" t="str">
            <v>10億円未満</v>
          </cell>
          <cell r="V79">
            <v>42851</v>
          </cell>
          <cell r="W79">
            <v>53955592.567439258</v>
          </cell>
          <cell r="X79">
            <v>5.3011877040786748E-2</v>
          </cell>
          <cell r="Y79">
            <v>1017801964</v>
          </cell>
          <cell r="Z79">
            <v>1070000000</v>
          </cell>
          <cell r="AA79">
            <v>52198036</v>
          </cell>
          <cell r="AB79">
            <v>190400000</v>
          </cell>
          <cell r="AC79">
            <v>36</v>
          </cell>
          <cell r="AD79">
            <v>2.6576494187590889</v>
          </cell>
          <cell r="AE79">
            <v>0.38250044130010941</v>
          </cell>
        </row>
        <row r="80">
          <cell r="K80">
            <v>133</v>
          </cell>
          <cell r="L80" t="str">
            <v>SA3</v>
          </cell>
          <cell r="M80" t="str">
            <v>MusBee東京浜松町(旧ビーサイト浜松町)</v>
          </cell>
          <cell r="N80" t="str">
            <v>ホテル</v>
          </cell>
          <cell r="O80" t="str">
            <v>ホテル</v>
          </cell>
          <cell r="P80" t="str">
            <v>棚卸資産</v>
          </cell>
          <cell r="Q80" t="str">
            <v>東京都港区</v>
          </cell>
          <cell r="R80">
            <v>37406</v>
          </cell>
          <cell r="S80">
            <v>16</v>
          </cell>
          <cell r="T80">
            <v>616000000</v>
          </cell>
          <cell r="U80" t="str">
            <v>10億円未満</v>
          </cell>
          <cell r="V80">
            <v>42851</v>
          </cell>
          <cell r="W80">
            <v>30971559.454626724</v>
          </cell>
          <cell r="X80">
            <v>4.5356813479235487E-2</v>
          </cell>
          <cell r="Y80">
            <v>682842490</v>
          </cell>
          <cell r="Z80">
            <v>1070000000</v>
          </cell>
          <cell r="AA80">
            <v>387157510</v>
          </cell>
          <cell r="AB80">
            <v>152300000</v>
          </cell>
          <cell r="AC80">
            <v>60</v>
          </cell>
          <cell r="AD80">
            <v>3.8462894023362599</v>
          </cell>
          <cell r="AE80">
            <v>0.32674394347626934</v>
          </cell>
        </row>
        <row r="81">
          <cell r="K81">
            <v>134</v>
          </cell>
          <cell r="L81" t="str">
            <v>SA3</v>
          </cell>
          <cell r="M81" t="str">
            <v>いちごサービスアパートメント銀座</v>
          </cell>
          <cell r="N81" t="str">
            <v>レジ</v>
          </cell>
          <cell r="O81" t="str">
            <v>住居</v>
          </cell>
          <cell r="P81" t="str">
            <v>棚卸資産</v>
          </cell>
          <cell r="Q81" t="str">
            <v>東京都中央区</v>
          </cell>
          <cell r="R81">
            <v>37439</v>
          </cell>
          <cell r="S81">
            <v>16</v>
          </cell>
          <cell r="T81">
            <v>1034000000</v>
          </cell>
          <cell r="U81" t="str">
            <v>10億円以上20億円未満</v>
          </cell>
          <cell r="V81">
            <v>42851</v>
          </cell>
          <cell r="W81">
            <v>47570210.799999997</v>
          </cell>
          <cell r="X81">
            <v>4.4579940122142885E-2</v>
          </cell>
          <cell r="Y81">
            <v>1067076597</v>
          </cell>
          <cell r="Z81">
            <v>1070000000</v>
          </cell>
          <cell r="AA81">
            <v>2923403</v>
          </cell>
          <cell r="AB81">
            <v>197300000</v>
          </cell>
          <cell r="AC81">
            <v>60</v>
          </cell>
          <cell r="AD81">
            <v>2.8794273152559557</v>
          </cell>
          <cell r="AE81">
            <v>0.26234399949493659</v>
          </cell>
        </row>
        <row r="82">
          <cell r="K82">
            <v>135</v>
          </cell>
          <cell r="L82" t="str">
            <v>いちご地所</v>
          </cell>
          <cell r="M82" t="str">
            <v>味の素物流習志野センター</v>
          </cell>
          <cell r="N82" t="str">
            <v>物流施設</v>
          </cell>
          <cell r="O82" t="str">
            <v>ロジスティクス</v>
          </cell>
          <cell r="P82" t="str">
            <v>棚卸資産</v>
          </cell>
          <cell r="Q82" t="str">
            <v>千葉県習志野市</v>
          </cell>
          <cell r="R82">
            <v>33542</v>
          </cell>
          <cell r="S82">
            <v>27</v>
          </cell>
          <cell r="T82">
            <v>1615000000</v>
          </cell>
          <cell r="U82" t="str">
            <v>10億円以上20億円未満</v>
          </cell>
          <cell r="V82">
            <v>42853</v>
          </cell>
          <cell r="W82">
            <v>97451600</v>
          </cell>
          <cell r="X82">
            <v>5.6719628815149435E-2</v>
          </cell>
          <cell r="Y82">
            <v>1718128310</v>
          </cell>
          <cell r="Z82">
            <v>1780000000</v>
          </cell>
          <cell r="AA82">
            <v>61871690</v>
          </cell>
          <cell r="AB82">
            <v>188359860</v>
          </cell>
          <cell r="AC82">
            <v>120</v>
          </cell>
          <cell r="AD82">
            <v>6.1826543164958156</v>
          </cell>
          <cell r="AE82">
            <v>0.2583922395944771</v>
          </cell>
        </row>
        <row r="83">
          <cell r="K83">
            <v>136</v>
          </cell>
          <cell r="L83" t="str">
            <v>いちご地所</v>
          </cell>
          <cell r="M83" t="str">
            <v>エスピーパック茜浜物流センター</v>
          </cell>
          <cell r="N83" t="str">
            <v>物流施設</v>
          </cell>
          <cell r="O83" t="str">
            <v>ロジスティクス</v>
          </cell>
          <cell r="P83" t="str">
            <v>棚卸資産</v>
          </cell>
          <cell r="Q83" t="str">
            <v>千葉県習志野市</v>
          </cell>
          <cell r="R83">
            <v>33420</v>
          </cell>
          <cell r="S83">
            <v>27</v>
          </cell>
          <cell r="T83">
            <v>1960000000</v>
          </cell>
          <cell r="U83" t="str">
            <v>10億円以上20億円未満</v>
          </cell>
          <cell r="V83">
            <v>42853</v>
          </cell>
          <cell r="W83">
            <v>163130340</v>
          </cell>
          <cell r="X83">
            <v>7.9129185693942977E-2</v>
          </cell>
          <cell r="Y83">
            <v>2061569806</v>
          </cell>
          <cell r="Z83">
            <v>2240000000</v>
          </cell>
          <cell r="AA83">
            <v>178430194</v>
          </cell>
          <cell r="AB83">
            <v>202564205</v>
          </cell>
          <cell r="AC83">
            <v>120</v>
          </cell>
          <cell r="AD83">
            <v>8.7523037343545074</v>
          </cell>
          <cell r="AE83">
            <v>0.32779064726429086</v>
          </cell>
        </row>
        <row r="84">
          <cell r="K84">
            <v>138</v>
          </cell>
          <cell r="L84" t="str">
            <v>いちご地所</v>
          </cell>
          <cell r="M84" t="str">
            <v>クインテッサホテル大垣（旧ロワジール）</v>
          </cell>
          <cell r="N84" t="str">
            <v>ホテル</v>
          </cell>
          <cell r="O84" t="str">
            <v>ホテル</v>
          </cell>
          <cell r="P84" t="str">
            <v>棚卸資産</v>
          </cell>
          <cell r="Q84" t="str">
            <v>岐阜県大垣市</v>
          </cell>
          <cell r="R84">
            <v>32681</v>
          </cell>
          <cell r="S84">
            <v>29</v>
          </cell>
          <cell r="T84">
            <v>1243343795</v>
          </cell>
          <cell r="U84" t="str">
            <v>10億円以上20億円未満</v>
          </cell>
          <cell r="V84">
            <v>42886</v>
          </cell>
          <cell r="W84">
            <v>96466133</v>
          </cell>
          <cell r="X84">
            <v>7.1901522333192039E-2</v>
          </cell>
          <cell r="Y84">
            <v>1341642428</v>
          </cell>
          <cell r="Z84">
            <v>1690000000</v>
          </cell>
          <cell r="AA84">
            <v>348357572</v>
          </cell>
          <cell r="AB84">
            <v>0</v>
          </cell>
          <cell r="AC84">
            <v>36</v>
          </cell>
          <cell r="AD84" t="str">
            <v>N/A</v>
          </cell>
          <cell r="AE84" t="str">
            <v>N/A</v>
          </cell>
        </row>
        <row r="85">
          <cell r="K85">
            <v>139</v>
          </cell>
          <cell r="L85" t="str">
            <v>いちごオーナーズ</v>
          </cell>
          <cell r="M85" t="str">
            <v>LA01ビル</v>
          </cell>
          <cell r="N85" t="str">
            <v>オフィス</v>
          </cell>
          <cell r="O85" t="str">
            <v>オフィス</v>
          </cell>
          <cell r="P85" t="str">
            <v>棚卸資産</v>
          </cell>
          <cell r="Q85" t="str">
            <v>東京都渋谷区</v>
          </cell>
          <cell r="R85">
            <v>42646</v>
          </cell>
          <cell r="S85">
            <v>2</v>
          </cell>
          <cell r="T85">
            <v>580000000</v>
          </cell>
          <cell r="U85" t="str">
            <v>10億円未満</v>
          </cell>
          <cell r="V85">
            <v>42885</v>
          </cell>
          <cell r="W85">
            <v>27920000</v>
          </cell>
          <cell r="X85">
            <v>4.630512738815025E-2</v>
          </cell>
          <cell r="Y85">
            <v>602956985</v>
          </cell>
          <cell r="Z85">
            <v>682000000</v>
          </cell>
          <cell r="AA85">
            <v>79043015</v>
          </cell>
          <cell r="AB85">
            <v>600467785</v>
          </cell>
          <cell r="AC85">
            <v>12</v>
          </cell>
          <cell r="AD85">
            <v>1.1511984016372221</v>
          </cell>
          <cell r="AE85">
            <v>0.15119840163722209</v>
          </cell>
        </row>
        <row r="86">
          <cell r="K86">
            <v>142</v>
          </cell>
          <cell r="L86" t="str">
            <v>GK金城</v>
          </cell>
          <cell r="M86" t="str">
            <v>ホテル・ザ・エム金沢雨庵</v>
          </cell>
          <cell r="N86" t="str">
            <v>ホテル</v>
          </cell>
          <cell r="O86" t="str">
            <v>ホテル</v>
          </cell>
          <cell r="P86" t="str">
            <v>棚卸資産</v>
          </cell>
          <cell r="Q86" t="str">
            <v>石川県金沢市</v>
          </cell>
          <cell r="R86">
            <v>42993</v>
          </cell>
          <cell r="S86">
            <v>1</v>
          </cell>
          <cell r="T86">
            <v>1800000000</v>
          </cell>
          <cell r="U86" t="str">
            <v>10億円以上20億円未満</v>
          </cell>
          <cell r="V86">
            <v>43069</v>
          </cell>
          <cell r="W86">
            <v>94855041.625713527</v>
          </cell>
          <cell r="X86">
            <v>5.2621181342286383E-2</v>
          </cell>
          <cell r="Y86">
            <v>1802601903</v>
          </cell>
          <cell r="Z86">
            <v>2010000000</v>
          </cell>
          <cell r="AA86">
            <v>207398097</v>
          </cell>
          <cell r="AB86">
            <v>372000000</v>
          </cell>
          <cell r="AC86">
            <v>24</v>
          </cell>
          <cell r="AD86">
            <v>2.1194777526881721</v>
          </cell>
          <cell r="AE86">
            <v>0.54239942739706315</v>
          </cell>
        </row>
        <row r="87">
          <cell r="K87">
            <v>143</v>
          </cell>
          <cell r="L87" t="str">
            <v>いちご福岡</v>
          </cell>
          <cell r="M87" t="str">
            <v>天神シティビル</v>
          </cell>
          <cell r="N87" t="str">
            <v>店舗</v>
          </cell>
          <cell r="O87" t="str">
            <v>商業施設</v>
          </cell>
          <cell r="P87" t="str">
            <v>棚卸資産</v>
          </cell>
          <cell r="Q87" t="str">
            <v>福岡県福岡市</v>
          </cell>
          <cell r="R87">
            <v>30985</v>
          </cell>
          <cell r="S87">
            <v>34</v>
          </cell>
          <cell r="T87">
            <v>1583531275</v>
          </cell>
          <cell r="U87" t="str">
            <v>10億円以上20億円未満</v>
          </cell>
          <cell r="V87">
            <v>42979</v>
          </cell>
          <cell r="W87">
            <v>90123068</v>
          </cell>
          <cell r="X87">
            <v>5.3785222711618196E-2</v>
          </cell>
          <cell r="Y87">
            <v>1675610204</v>
          </cell>
          <cell r="Z87">
            <v>1780000000</v>
          </cell>
          <cell r="AA87">
            <v>104389796</v>
          </cell>
          <cell r="AB87">
            <v>223496442</v>
          </cell>
          <cell r="AC87">
            <v>96</v>
          </cell>
          <cell r="AD87">
            <v>3.7776871852633844</v>
          </cell>
          <cell r="AE87">
            <v>0.19947317753243565</v>
          </cell>
        </row>
        <row r="88">
          <cell r="K88">
            <v>144</v>
          </cell>
          <cell r="L88" t="str">
            <v>GK Cosmos</v>
          </cell>
          <cell r="M88" t="str">
            <v>櫻岳ビル</v>
          </cell>
          <cell r="N88" t="str">
            <v>オフィス</v>
          </cell>
          <cell r="O88" t="str">
            <v>オフィス</v>
          </cell>
          <cell r="P88" t="str">
            <v>棚卸資産</v>
          </cell>
          <cell r="Q88" t="str">
            <v>東京都千代田区</v>
          </cell>
          <cell r="R88">
            <v>32224</v>
          </cell>
          <cell r="S88">
            <v>30</v>
          </cell>
          <cell r="T88">
            <v>1870000000</v>
          </cell>
          <cell r="U88" t="str">
            <v>10億円以上20億円未満</v>
          </cell>
          <cell r="V88">
            <v>43159</v>
          </cell>
          <cell r="W88">
            <v>128800000</v>
          </cell>
          <cell r="X88">
            <v>6.8500578077069774E-2</v>
          </cell>
          <cell r="Y88">
            <v>1880276103</v>
          </cell>
          <cell r="Z88">
            <v>2050000000</v>
          </cell>
          <cell r="AA88">
            <v>169723897</v>
          </cell>
          <cell r="AB88">
            <v>268000000</v>
          </cell>
          <cell r="AC88">
            <v>8</v>
          </cell>
          <cell r="AD88">
            <v>8.0009940665223276</v>
          </cell>
          <cell r="AE88">
            <v>0.34663870027342414</v>
          </cell>
        </row>
        <row r="89">
          <cell r="L89" t="str">
            <v>( A ) -FY18以前-</v>
          </cell>
          <cell r="M89">
            <v>82</v>
          </cell>
          <cell r="Q89" t="str">
            <v>2017年2月期以前に取得し、現時点で保有　合計</v>
          </cell>
          <cell r="T89">
            <v>166244715280</v>
          </cell>
          <cell r="U89">
            <v>166244715280</v>
          </cell>
          <cell r="W89">
            <v>10370414465.871778</v>
          </cell>
          <cell r="X89">
            <v>6.4039210284299014E-2</v>
          </cell>
          <cell r="Y89">
            <v>172714873530</v>
          </cell>
          <cell r="Z89">
            <v>212689000000</v>
          </cell>
          <cell r="AA89">
            <v>39974126470</v>
          </cell>
          <cell r="AB89">
            <v>32738307672</v>
          </cell>
          <cell r="AC89" t="str">
            <v>-</v>
          </cell>
          <cell r="AD89">
            <v>2.9473143696218687</v>
          </cell>
          <cell r="AE89">
            <v>0.35306278406072505</v>
          </cell>
        </row>
        <row r="91">
          <cell r="K91">
            <v>145</v>
          </cell>
          <cell r="L91" t="str">
            <v>GK泊多</v>
          </cell>
          <cell r="M91" t="str">
            <v>ネストホテル博多駅前</v>
          </cell>
          <cell r="N91" t="str">
            <v>ホテル</v>
          </cell>
          <cell r="O91" t="str">
            <v>ホテル</v>
          </cell>
          <cell r="P91" t="str">
            <v>棚卸資産</v>
          </cell>
          <cell r="Q91" t="str">
            <v>福岡県福岡市</v>
          </cell>
          <cell r="R91">
            <v>43122</v>
          </cell>
          <cell r="S91">
            <v>1</v>
          </cell>
          <cell r="T91">
            <v>2860000000</v>
          </cell>
          <cell r="U91" t="str">
            <v>20億円以上30億円未満</v>
          </cell>
          <cell r="V91">
            <v>43190</v>
          </cell>
          <cell r="W91">
            <v>193552660</v>
          </cell>
          <cell r="X91">
            <v>6.3507122227844215E-2</v>
          </cell>
          <cell r="Y91">
            <v>3047731549</v>
          </cell>
          <cell r="Z91">
            <v>3710000000</v>
          </cell>
          <cell r="AA91">
            <v>662268451</v>
          </cell>
          <cell r="AB91">
            <v>301000000</v>
          </cell>
          <cell r="AC91">
            <v>24</v>
          </cell>
          <cell r="AD91">
            <v>3.37</v>
          </cell>
          <cell r="AE91">
            <v>1.0244</v>
          </cell>
        </row>
        <row r="92">
          <cell r="L92" t="str">
            <v>1Q (3M)</v>
          </cell>
          <cell r="M92">
            <v>1</v>
          </cell>
          <cell r="Q92" t="str">
            <v>1Qに取得し、現保有物件</v>
          </cell>
          <cell r="T92">
            <v>2860000000</v>
          </cell>
          <cell r="U92">
            <v>2860000000</v>
          </cell>
          <cell r="W92">
            <v>193552660</v>
          </cell>
          <cell r="X92">
            <v>6.3507122227844215E-2</v>
          </cell>
          <cell r="Y92">
            <v>3047731549</v>
          </cell>
          <cell r="Z92">
            <v>3710000000</v>
          </cell>
          <cell r="AA92">
            <v>662268451</v>
          </cell>
          <cell r="AB92">
            <v>301000000</v>
          </cell>
          <cell r="AC92" t="str">
            <v>-</v>
          </cell>
          <cell r="AD92">
            <v>3.37</v>
          </cell>
          <cell r="AE92">
            <v>1.0244</v>
          </cell>
        </row>
        <row r="93">
          <cell r="K93">
            <v>146</v>
          </cell>
          <cell r="L93" t="str">
            <v>いちご土地心築</v>
          </cell>
          <cell r="M93" t="str">
            <v>銀座8818ビル</v>
          </cell>
          <cell r="N93" t="str">
            <v>店舗</v>
          </cell>
          <cell r="O93" t="str">
            <v>商業施設</v>
          </cell>
          <cell r="P93" t="str">
            <v>固定資産</v>
          </cell>
          <cell r="Q93" t="str">
            <v>東京都中央区</v>
          </cell>
          <cell r="R93">
            <v>33117</v>
          </cell>
          <cell r="S93">
            <v>28</v>
          </cell>
          <cell r="T93">
            <v>1050000000</v>
          </cell>
          <cell r="U93" t="str">
            <v>10億円以上20億円未満</v>
          </cell>
          <cell r="V93">
            <v>43319</v>
          </cell>
          <cell r="W93">
            <v>30549449</v>
          </cell>
          <cell r="X93">
            <v>2.787370357157689E-2</v>
          </cell>
          <cell r="Y93">
            <v>1095995332</v>
          </cell>
          <cell r="Z93">
            <v>1095995332</v>
          </cell>
          <cell r="AA93">
            <v>0</v>
          </cell>
          <cell r="AB93">
            <v>374696868</v>
          </cell>
          <cell r="AC93">
            <v>120</v>
          </cell>
          <cell r="AD93">
            <v>2.36</v>
          </cell>
          <cell r="AE93">
            <v>9.2299999999999993E-2</v>
          </cell>
        </row>
        <row r="94">
          <cell r="K94">
            <v>147</v>
          </cell>
          <cell r="L94" t="str">
            <v xml:space="preserve">ICH </v>
          </cell>
          <cell r="M94" t="str">
            <v>ザ・ビー京都四条</v>
          </cell>
          <cell r="N94" t="str">
            <v>ホテル</v>
          </cell>
          <cell r="O94" t="str">
            <v>ホテル</v>
          </cell>
          <cell r="P94" t="str">
            <v>棚卸資産</v>
          </cell>
          <cell r="Q94" t="str">
            <v>京都府京都市</v>
          </cell>
          <cell r="R94">
            <v>43264</v>
          </cell>
          <cell r="S94">
            <v>1</v>
          </cell>
          <cell r="T94">
            <v>5300000000</v>
          </cell>
          <cell r="U94" t="str">
            <v>30億円以上</v>
          </cell>
          <cell r="V94">
            <v>43343</v>
          </cell>
          <cell r="W94">
            <v>328392962</v>
          </cell>
          <cell r="X94">
            <v>6.1703049738724362E-2</v>
          </cell>
          <cell r="Y94">
            <v>5322151229</v>
          </cell>
          <cell r="Z94">
            <v>5700000000</v>
          </cell>
          <cell r="AA94">
            <v>377848771</v>
          </cell>
          <cell r="AB94">
            <v>1666151229</v>
          </cell>
          <cell r="AC94">
            <v>24</v>
          </cell>
          <cell r="AD94">
            <v>1.59</v>
          </cell>
          <cell r="AE94">
            <v>0.27200000000000002</v>
          </cell>
        </row>
        <row r="95">
          <cell r="K95">
            <v>148</v>
          </cell>
          <cell r="L95" t="str">
            <v>いちご地所</v>
          </cell>
          <cell r="M95" t="str">
            <v>北島ビル</v>
          </cell>
          <cell r="N95" t="str">
            <v>オフィス・店舗</v>
          </cell>
          <cell r="O95" t="str">
            <v>オフィス</v>
          </cell>
          <cell r="P95" t="str">
            <v>棚卸資産</v>
          </cell>
          <cell r="Q95" t="str">
            <v>東京都千代田区</v>
          </cell>
          <cell r="R95">
            <v>24989</v>
          </cell>
          <cell r="S95">
            <v>50</v>
          </cell>
          <cell r="T95">
            <v>601000000</v>
          </cell>
          <cell r="U95" t="str">
            <v>10億円未満</v>
          </cell>
          <cell r="V95">
            <v>43343</v>
          </cell>
          <cell r="W95">
            <v>54373070</v>
          </cell>
          <cell r="X95">
            <v>8.4915323837436565E-2</v>
          </cell>
          <cell r="Y95">
            <v>640321058</v>
          </cell>
          <cell r="Z95">
            <v>640321058</v>
          </cell>
          <cell r="AA95">
            <v>0</v>
          </cell>
          <cell r="AB95">
            <v>166000000</v>
          </cell>
          <cell r="AC95">
            <v>24</v>
          </cell>
          <cell r="AD95">
            <v>3.93</v>
          </cell>
          <cell r="AE95">
            <v>1.0437000000000001</v>
          </cell>
        </row>
        <row r="96">
          <cell r="L96" t="str">
            <v>2Q (3M)</v>
          </cell>
          <cell r="M96">
            <v>3</v>
          </cell>
          <cell r="Q96" t="str">
            <v>2Qに取得し、現保有物件</v>
          </cell>
          <cell r="T96">
            <v>6951000000</v>
          </cell>
          <cell r="U96">
            <v>6951000000</v>
          </cell>
          <cell r="W96">
            <v>413315481</v>
          </cell>
          <cell r="X96">
            <v>8.4915323837436565E-2</v>
          </cell>
          <cell r="Y96">
            <v>640321058</v>
          </cell>
          <cell r="Z96">
            <v>640321058</v>
          </cell>
          <cell r="AA96">
            <v>0</v>
          </cell>
          <cell r="AB96">
            <v>2206848097</v>
          </cell>
          <cell r="AC96" t="str">
            <v>-</v>
          </cell>
          <cell r="AD96">
            <v>1.8967526891770476</v>
          </cell>
          <cell r="AE96">
            <v>0.46933333333333338</v>
          </cell>
        </row>
        <row r="97">
          <cell r="K97">
            <v>149</v>
          </cell>
          <cell r="L97" t="str">
            <v>GK ACZ</v>
          </cell>
          <cell r="M97" t="str">
            <v>AkibaカルチャーズZONE</v>
          </cell>
          <cell r="N97" t="str">
            <v>店舗</v>
          </cell>
          <cell r="O97" t="str">
            <v>商業施設</v>
          </cell>
          <cell r="P97" t="str">
            <v>固定資産</v>
          </cell>
          <cell r="Q97" t="str">
            <v>東京都千代田区</v>
          </cell>
          <cell r="R97">
            <v>32990</v>
          </cell>
          <cell r="S97">
            <v>28</v>
          </cell>
          <cell r="T97">
            <v>7300000000</v>
          </cell>
          <cell r="U97" t="str">
            <v>30億円以上</v>
          </cell>
          <cell r="V97">
            <v>43371</v>
          </cell>
          <cell r="W97">
            <v>307949465</v>
          </cell>
          <cell r="X97">
            <v>4.0946061725398185E-2</v>
          </cell>
          <cell r="Y97">
            <v>7520856757</v>
          </cell>
          <cell r="Z97">
            <v>8000000000</v>
          </cell>
          <cell r="AA97">
            <v>479143243</v>
          </cell>
          <cell r="AB97">
            <v>2268711637</v>
          </cell>
          <cell r="AC97">
            <v>120</v>
          </cell>
          <cell r="AD97">
            <v>2.14</v>
          </cell>
          <cell r="AE97">
            <v>8.2000000000000003E-2</v>
          </cell>
        </row>
        <row r="98">
          <cell r="K98">
            <v>150</v>
          </cell>
          <cell r="L98" t="str">
            <v>いちご地所</v>
          </cell>
          <cell r="M98" t="str">
            <v>銀座CSS Building Ⅲ</v>
          </cell>
          <cell r="N98" t="str">
            <v>オフィス・店舗</v>
          </cell>
          <cell r="O98" t="str">
            <v>複合施設</v>
          </cell>
          <cell r="P98" t="str">
            <v>棚卸資産</v>
          </cell>
          <cell r="Q98" t="str">
            <v>東京都中央区</v>
          </cell>
          <cell r="R98">
            <v>31968</v>
          </cell>
          <cell r="S98">
            <v>31</v>
          </cell>
          <cell r="T98">
            <v>8150000000</v>
          </cell>
          <cell r="U98" t="str">
            <v>30億円以上</v>
          </cell>
          <cell r="V98">
            <v>43374</v>
          </cell>
          <cell r="W98">
            <v>353692947</v>
          </cell>
          <cell r="X98">
            <v>4.3341273209356802E-2</v>
          </cell>
          <cell r="Y98">
            <v>8160649672</v>
          </cell>
          <cell r="Z98">
            <v>9030000000</v>
          </cell>
          <cell r="AA98">
            <v>869350328</v>
          </cell>
          <cell r="AB98">
            <v>1160649672</v>
          </cell>
          <cell r="AC98">
            <v>120</v>
          </cell>
          <cell r="AD98">
            <v>6.17</v>
          </cell>
          <cell r="AE98">
            <v>0.24740000000000001</v>
          </cell>
        </row>
        <row r="99">
          <cell r="K99">
            <v>151</v>
          </cell>
          <cell r="L99" t="str">
            <v>いちご福岡</v>
          </cell>
          <cell r="M99" t="str">
            <v>シエルブルー天神</v>
          </cell>
          <cell r="N99" t="str">
            <v>オフィス・店舗</v>
          </cell>
          <cell r="O99" t="str">
            <v>複合施設</v>
          </cell>
          <cell r="P99" t="str">
            <v>棚卸資産</v>
          </cell>
          <cell r="Q99" t="str">
            <v>福岡県福岡市</v>
          </cell>
          <cell r="R99">
            <v>36103</v>
          </cell>
          <cell r="S99">
            <v>20</v>
          </cell>
          <cell r="T99">
            <v>505000000</v>
          </cell>
          <cell r="U99" t="str">
            <v>10億円未満</v>
          </cell>
          <cell r="V99">
            <v>43404</v>
          </cell>
          <cell r="W99">
            <v>36913314</v>
          </cell>
          <cell r="X99">
            <v>6.9916013915670469E-2</v>
          </cell>
          <cell r="Y99">
            <v>527966512</v>
          </cell>
          <cell r="Z99">
            <v>566000000</v>
          </cell>
          <cell r="AA99">
            <v>38033488</v>
          </cell>
          <cell r="AB99">
            <v>37966512</v>
          </cell>
          <cell r="AC99">
            <v>60</v>
          </cell>
          <cell r="AD99">
            <v>5.08</v>
          </cell>
          <cell r="AE99">
            <v>0.43109999999999998</v>
          </cell>
        </row>
        <row r="100">
          <cell r="L100" t="str">
            <v>3Q (3M)</v>
          </cell>
          <cell r="M100">
            <v>3</v>
          </cell>
          <cell r="Q100" t="str">
            <v>3Qに取得し、現保有物件</v>
          </cell>
          <cell r="T100">
            <v>15955000000</v>
          </cell>
          <cell r="U100">
            <v>15955000000</v>
          </cell>
          <cell r="W100">
            <v>698555726</v>
          </cell>
          <cell r="X100">
            <v>6.9916013915670469E-2</v>
          </cell>
          <cell r="Y100">
            <v>527966512</v>
          </cell>
          <cell r="Z100">
            <v>566000000</v>
          </cell>
          <cell r="AA100">
            <v>38033488</v>
          </cell>
          <cell r="AB100">
            <v>3467327821</v>
          </cell>
          <cell r="AC100" t="str">
            <v>-</v>
          </cell>
          <cell r="AD100">
            <v>3.5211903490737164</v>
          </cell>
          <cell r="AE100">
            <v>0.2535</v>
          </cell>
        </row>
        <row r="101">
          <cell r="L101" t="str">
            <v>3Q 累計</v>
          </cell>
          <cell r="M101">
            <v>7</v>
          </cell>
          <cell r="Q101" t="str">
            <v>2018年2月期中に取得、かつ、現保有物件</v>
          </cell>
          <cell r="T101">
            <v>25766000000</v>
          </cell>
          <cell r="U101">
            <v>25766000000</v>
          </cell>
          <cell r="W101">
            <v>1305423867</v>
          </cell>
          <cell r="Y101">
            <v>26315672109</v>
          </cell>
          <cell r="Z101">
            <v>28742316390</v>
          </cell>
          <cell r="AA101">
            <v>2426644281</v>
          </cell>
          <cell r="AB101">
            <v>5975175918</v>
          </cell>
          <cell r="AC101" t="str">
            <v>-</v>
          </cell>
          <cell r="AD101">
            <v>2.9136106722021369</v>
          </cell>
          <cell r="AE101">
            <v>0.45612857142857138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deTable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H12～H16"/>
      <sheetName val="Data list"/>
      <sheetName val="マスター"/>
      <sheetName val="損益計算書"/>
      <sheetName val="入金明細"/>
      <sheetName val="×ガス"/>
      <sheetName val="AIGsys8"/>
      <sheetName val="Details"/>
      <sheetName val="【麻布GT】取引関係者概要"/>
      <sheetName val="データシート"/>
      <sheetName val="レントロール●"/>
      <sheetName val="稼働率●"/>
      <sheetName val="修繕費支払明細●"/>
      <sheetName val="敷金残高表●"/>
      <sheetName val="表紙"/>
      <sheetName val="単価リスト"/>
      <sheetName val="TR①"/>
      <sheetName val="List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償却等(印刷せず)"/>
      <sheetName val="ppt"/>
      <sheetName val="Rent Roll"/>
      <sheetName val="賃料等一覧"/>
      <sheetName val="S_H"/>
      <sheetName val="Y_H"/>
      <sheetName val="040430"/>
      <sheetName val="Data Sheet"/>
      <sheetName val="レントロール"/>
      <sheetName val="表紙"/>
      <sheetName val="1司町"/>
      <sheetName val="入力用リスト"/>
      <sheetName val="②空室部分の賃料等の査定－作業用"/>
      <sheetName val="準備ｼｰﾄ"/>
      <sheetName val="電気料金計算表"/>
      <sheetName val="土地建物"/>
      <sheetName val="入金明細 "/>
      <sheetName val="入力用(駐車)"/>
      <sheetName val="入力用(家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Ⅰ-3.1"/>
      <sheetName val="入力用(家賃)"/>
      <sheetName val="入力用(駐車)"/>
      <sheetName val="リストボックス"/>
      <sheetName val="土地ﾃﾞｰﾀ"/>
      <sheetName val="日本橋ｿﾞｰﾝ延１千坪以上_幹線道路沿い"/>
      <sheetName val="道路(比)"/>
      <sheetName val="容積率(比)"/>
      <sheetName val="売上・売上原価計画"/>
      <sheetName val="総収益"/>
      <sheetName val="売上伝票"/>
      <sheetName val="入力"/>
      <sheetName val="入力用リスト"/>
      <sheetName val="概要・結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>
            <v>840</v>
          </cell>
          <cell r="S17">
            <v>840</v>
          </cell>
        </row>
        <row r="18">
          <cell r="R18">
            <v>840</v>
          </cell>
          <cell r="S18">
            <v>840</v>
          </cell>
        </row>
        <row r="19">
          <cell r="R19">
            <v>840</v>
          </cell>
          <cell r="S19">
            <v>840</v>
          </cell>
        </row>
        <row r="20">
          <cell r="P20">
            <v>840</v>
          </cell>
          <cell r="R20">
            <v>840</v>
          </cell>
          <cell r="S20">
            <v>840</v>
          </cell>
        </row>
        <row r="21">
          <cell r="P21">
            <v>840</v>
          </cell>
          <cell r="R21">
            <v>840</v>
          </cell>
          <cell r="S21">
            <v>840</v>
          </cell>
        </row>
        <row r="22">
          <cell r="P22">
            <v>840</v>
          </cell>
          <cell r="R22">
            <v>840</v>
          </cell>
          <cell r="S22">
            <v>840</v>
          </cell>
        </row>
        <row r="23">
          <cell r="P23">
            <v>840</v>
          </cell>
          <cell r="R23">
            <v>840</v>
          </cell>
          <cell r="S23">
            <v>840</v>
          </cell>
        </row>
        <row r="24">
          <cell r="P24">
            <v>840</v>
          </cell>
          <cell r="R24">
            <v>840</v>
          </cell>
          <cell r="S24">
            <v>840</v>
          </cell>
        </row>
        <row r="25">
          <cell r="P25">
            <v>840</v>
          </cell>
          <cell r="R25">
            <v>840</v>
          </cell>
          <cell r="S25">
            <v>840</v>
          </cell>
        </row>
        <row r="26">
          <cell r="P26">
            <v>840</v>
          </cell>
          <cell r="R26">
            <v>840</v>
          </cell>
          <cell r="S26">
            <v>840</v>
          </cell>
        </row>
        <row r="27">
          <cell r="P27">
            <v>840</v>
          </cell>
          <cell r="R27">
            <v>840</v>
          </cell>
          <cell r="S27">
            <v>840</v>
          </cell>
        </row>
        <row r="28">
          <cell r="R28">
            <v>840</v>
          </cell>
          <cell r="S28">
            <v>840</v>
          </cell>
        </row>
        <row r="29">
          <cell r="R29">
            <v>840</v>
          </cell>
          <cell r="S29">
            <v>840</v>
          </cell>
        </row>
        <row r="30">
          <cell r="R30">
            <v>840</v>
          </cell>
          <cell r="S30">
            <v>840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損益計算照合書(Virtual)_"/>
      <sheetName val="Ⅱ-2 入居者分析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Ⅳ-1"/>
      <sheetName val="Cover Sheet"/>
      <sheetName val="Actuals &amp; Forecast"/>
      <sheetName val="Property Information Summary"/>
      <sheetName val="Sys Config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  <sheetName val="Aｸﾗｽ空室率DB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生人台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zoomScaleNormal="100" zoomScaleSheetLayoutView="100" workbookViewId="0">
      <selection activeCell="S64" sqref="S64"/>
    </sheetView>
  </sheetViews>
  <sheetFormatPr defaultColWidth="9" defaultRowHeight="16.5" customHeight="1"/>
  <cols>
    <col min="1" max="1" width="1.375" style="1" customWidth="1"/>
    <col min="2" max="2" width="32.75" style="9" customWidth="1"/>
    <col min="3" max="3" width="0.625" style="1" customWidth="1"/>
    <col min="4" max="4" width="14.625" style="1" customWidth="1"/>
    <col min="5" max="5" width="0.625" style="1" customWidth="1"/>
    <col min="6" max="6" width="14.625" style="1" customWidth="1"/>
    <col min="7" max="7" width="0.625" style="1" customWidth="1"/>
    <col min="8" max="8" width="14.625" style="1" customWidth="1"/>
    <col min="9" max="9" width="0.625" style="1" customWidth="1"/>
    <col min="10" max="10" width="14.625" style="1" customWidth="1"/>
    <col min="11" max="11" width="0.625" style="1" customWidth="1"/>
    <col min="12" max="12" width="14.625" style="1" customWidth="1"/>
    <col min="13" max="13" width="0.625" style="1" customWidth="1"/>
    <col min="14" max="14" width="14.625" style="1" customWidth="1"/>
    <col min="15" max="15" width="0.625" style="1" customWidth="1"/>
    <col min="16" max="16" width="14.625" style="1" customWidth="1"/>
    <col min="17" max="17" width="0.875" style="3" customWidth="1"/>
    <col min="18" max="18" width="9" style="1"/>
    <col min="19" max="19" width="6.25" style="4" bestFit="1" customWidth="1"/>
    <col min="20" max="16384" width="9" style="1"/>
  </cols>
  <sheetData>
    <row r="1" spans="1:20" ht="15.95" customHeight="1">
      <c r="B1" s="2"/>
      <c r="P1" s="296" t="s">
        <v>189</v>
      </c>
    </row>
    <row r="2" spans="1:20" s="5" customFormat="1" ht="25.5" customHeight="1">
      <c r="B2" s="259"/>
      <c r="C2" s="6"/>
      <c r="D2" s="285" t="s">
        <v>0</v>
      </c>
      <c r="F2" s="285" t="s">
        <v>1</v>
      </c>
      <c r="H2" s="286" t="s">
        <v>2</v>
      </c>
      <c r="J2" s="285" t="s">
        <v>3</v>
      </c>
      <c r="L2" s="285" t="s">
        <v>4</v>
      </c>
      <c r="N2" s="285" t="s">
        <v>5</v>
      </c>
      <c r="P2" s="282" t="s">
        <v>6</v>
      </c>
      <c r="Q2" s="7"/>
      <c r="S2" s="8"/>
    </row>
    <row r="3" spans="1:20" ht="3.75" customHeight="1" thickBot="1">
      <c r="D3" s="3"/>
    </row>
    <row r="4" spans="1:20" s="10" customFormat="1" ht="11.25" customHeight="1" thickTop="1">
      <c r="B4" s="11" t="s">
        <v>7</v>
      </c>
      <c r="C4" s="14"/>
      <c r="D4" s="13" t="s">
        <v>8</v>
      </c>
      <c r="E4" s="14"/>
      <c r="F4" s="13" t="s">
        <v>8</v>
      </c>
      <c r="G4" s="12" t="s">
        <v>8</v>
      </c>
      <c r="H4" s="13" t="s">
        <v>8</v>
      </c>
      <c r="I4" s="15"/>
      <c r="J4" s="16"/>
      <c r="K4" s="15"/>
      <c r="L4" s="16"/>
      <c r="M4" s="15"/>
      <c r="N4" s="17"/>
      <c r="O4" s="15"/>
      <c r="P4" s="18"/>
      <c r="Q4" s="12"/>
      <c r="R4" s="19"/>
      <c r="S4" s="4"/>
    </row>
    <row r="5" spans="1:20" s="10" customFormat="1" ht="11.25" customHeight="1">
      <c r="B5" s="20" t="s">
        <v>9</v>
      </c>
      <c r="C5" s="22"/>
      <c r="D5" s="13" t="s">
        <v>8</v>
      </c>
      <c r="E5" s="22"/>
      <c r="F5" s="13" t="s">
        <v>8</v>
      </c>
      <c r="G5" s="3" t="s">
        <v>8</v>
      </c>
      <c r="H5" s="21" t="s">
        <v>8</v>
      </c>
      <c r="I5" s="23"/>
      <c r="J5" s="16"/>
      <c r="K5" s="23"/>
      <c r="L5" s="16"/>
      <c r="M5" s="23"/>
      <c r="N5" s="24"/>
      <c r="O5" s="23"/>
      <c r="P5" s="25"/>
      <c r="Q5" s="3"/>
      <c r="R5" s="19"/>
      <c r="S5" s="4"/>
    </row>
    <row r="6" spans="1:20" s="10" customFormat="1" ht="11.25" customHeight="1">
      <c r="B6" s="26" t="s">
        <v>10</v>
      </c>
      <c r="C6" s="28"/>
      <c r="D6" s="29">
        <v>19383</v>
      </c>
      <c r="E6" s="28"/>
      <c r="F6" s="29">
        <v>28779</v>
      </c>
      <c r="G6" s="30"/>
      <c r="H6" s="27">
        <v>47678</v>
      </c>
      <c r="I6" s="28"/>
      <c r="J6" s="31">
        <v>45510</v>
      </c>
      <c r="K6" s="32"/>
      <c r="L6" s="29">
        <v>46676</v>
      </c>
      <c r="M6" s="32"/>
      <c r="N6" s="33">
        <v>45067</v>
      </c>
      <c r="O6" s="22"/>
      <c r="P6" s="34">
        <f>N6-L6</f>
        <v>-1609</v>
      </c>
      <c r="Q6" s="3"/>
      <c r="R6" s="19"/>
      <c r="S6" s="35"/>
    </row>
    <row r="7" spans="1:20" s="10" customFormat="1" ht="11.25" customHeight="1">
      <c r="B7" s="26" t="s">
        <v>11</v>
      </c>
      <c r="C7" s="28"/>
      <c r="D7" s="29">
        <v>519</v>
      </c>
      <c r="E7" s="28"/>
      <c r="F7" s="29">
        <v>691</v>
      </c>
      <c r="G7" s="30"/>
      <c r="H7" s="27">
        <v>913</v>
      </c>
      <c r="I7" s="28"/>
      <c r="J7" s="31">
        <v>1097</v>
      </c>
      <c r="K7" s="32"/>
      <c r="L7" s="29">
        <v>1550</v>
      </c>
      <c r="M7" s="32"/>
      <c r="N7" s="33">
        <v>1440</v>
      </c>
      <c r="O7" s="22"/>
      <c r="P7" s="34">
        <f t="shared" ref="P7:P36" si="0">N7-L7</f>
        <v>-110</v>
      </c>
      <c r="Q7" s="3"/>
      <c r="R7" s="19"/>
      <c r="S7" s="35"/>
    </row>
    <row r="8" spans="1:20" s="10" customFormat="1" ht="11.25" customHeight="1">
      <c r="B8" s="26" t="s">
        <v>12</v>
      </c>
      <c r="C8" s="28"/>
      <c r="D8" s="29">
        <v>2330</v>
      </c>
      <c r="E8" s="28"/>
      <c r="F8" s="29">
        <v>1324</v>
      </c>
      <c r="G8" s="30"/>
      <c r="H8" s="27">
        <v>1324</v>
      </c>
      <c r="I8" s="28"/>
      <c r="J8" s="31">
        <v>1324</v>
      </c>
      <c r="K8" s="32"/>
      <c r="L8" s="29">
        <v>1324</v>
      </c>
      <c r="M8" s="32"/>
      <c r="N8" s="33">
        <v>1324</v>
      </c>
      <c r="O8" s="22"/>
      <c r="P8" s="36" t="s">
        <v>13</v>
      </c>
      <c r="Q8" s="3"/>
      <c r="R8" s="19"/>
      <c r="S8" s="35"/>
    </row>
    <row r="9" spans="1:20" s="10" customFormat="1" ht="11.25" customHeight="1">
      <c r="B9" s="26" t="s">
        <v>14</v>
      </c>
      <c r="C9" s="28"/>
      <c r="D9" s="29">
        <v>1965</v>
      </c>
      <c r="E9" s="28"/>
      <c r="F9" s="29">
        <v>1784</v>
      </c>
      <c r="G9" s="30"/>
      <c r="H9" s="27">
        <v>1433</v>
      </c>
      <c r="I9" s="28"/>
      <c r="J9" s="31">
        <v>2</v>
      </c>
      <c r="K9" s="32"/>
      <c r="L9" s="29">
        <v>1212</v>
      </c>
      <c r="M9" s="32"/>
      <c r="N9" s="33">
        <v>5166</v>
      </c>
      <c r="O9" s="22"/>
      <c r="P9" s="34">
        <f t="shared" si="0"/>
        <v>3954</v>
      </c>
      <c r="Q9" s="3"/>
      <c r="R9" s="19"/>
      <c r="S9" s="35"/>
    </row>
    <row r="10" spans="1:20" s="10" customFormat="1" ht="11.25" customHeight="1">
      <c r="B10" s="26" t="s">
        <v>15</v>
      </c>
      <c r="C10" s="28"/>
      <c r="D10" s="29">
        <v>109769</v>
      </c>
      <c r="E10" s="28"/>
      <c r="F10" s="29">
        <v>172833</v>
      </c>
      <c r="G10" s="30"/>
      <c r="H10" s="27">
        <v>167805</v>
      </c>
      <c r="I10" s="28"/>
      <c r="J10" s="31">
        <v>180789</v>
      </c>
      <c r="K10" s="32"/>
      <c r="L10" s="29">
        <v>196922</v>
      </c>
      <c r="M10" s="32"/>
      <c r="N10" s="33">
        <v>192786</v>
      </c>
      <c r="O10" s="22"/>
      <c r="P10" s="34">
        <f t="shared" si="0"/>
        <v>-4136</v>
      </c>
      <c r="Q10" s="3"/>
      <c r="R10" s="19"/>
      <c r="S10" s="35"/>
    </row>
    <row r="11" spans="1:20" s="10" customFormat="1" ht="11.25" customHeight="1">
      <c r="B11" s="37" t="s">
        <v>16</v>
      </c>
      <c r="C11" s="28"/>
      <c r="D11" s="29" t="s">
        <v>13</v>
      </c>
      <c r="E11" s="28"/>
      <c r="F11" s="29" t="s">
        <v>13</v>
      </c>
      <c r="G11" s="30"/>
      <c r="H11" s="27" t="s">
        <v>13</v>
      </c>
      <c r="I11" s="28"/>
      <c r="J11" s="38" t="s">
        <v>17</v>
      </c>
      <c r="K11" s="32"/>
      <c r="L11" s="36" t="s">
        <v>13</v>
      </c>
      <c r="M11" s="32"/>
      <c r="N11" s="39" t="s">
        <v>13</v>
      </c>
      <c r="O11" s="22"/>
      <c r="P11" s="36" t="s">
        <v>13</v>
      </c>
      <c r="Q11" s="3"/>
      <c r="R11" s="19"/>
      <c r="S11" s="35"/>
    </row>
    <row r="12" spans="1:20" s="10" customFormat="1" ht="11.25" customHeight="1">
      <c r="B12" s="26" t="s">
        <v>18</v>
      </c>
      <c r="C12" s="28"/>
      <c r="D12" s="29">
        <v>1200</v>
      </c>
      <c r="E12" s="28"/>
      <c r="F12" s="29">
        <v>1766</v>
      </c>
      <c r="G12" s="30"/>
      <c r="H12" s="27">
        <v>516</v>
      </c>
      <c r="I12" s="28"/>
      <c r="J12" s="31">
        <v>342</v>
      </c>
      <c r="K12" s="32"/>
      <c r="L12" s="29">
        <v>361</v>
      </c>
      <c r="M12" s="32"/>
      <c r="N12" s="33">
        <v>344</v>
      </c>
      <c r="O12" s="22"/>
      <c r="P12" s="34">
        <f t="shared" si="0"/>
        <v>-17</v>
      </c>
      <c r="Q12" s="3"/>
      <c r="R12" s="19"/>
      <c r="S12" s="35"/>
    </row>
    <row r="13" spans="1:20" s="10" customFormat="1" ht="11.25" customHeight="1">
      <c r="B13" s="26" t="s">
        <v>19</v>
      </c>
      <c r="C13" s="28"/>
      <c r="D13" s="29">
        <v>2657</v>
      </c>
      <c r="E13" s="28"/>
      <c r="F13" s="29">
        <v>3966</v>
      </c>
      <c r="G13" s="30"/>
      <c r="H13" s="27">
        <v>3125</v>
      </c>
      <c r="I13" s="28"/>
      <c r="J13" s="31">
        <v>2643</v>
      </c>
      <c r="K13" s="32"/>
      <c r="L13" s="29">
        <v>1856</v>
      </c>
      <c r="M13" s="32"/>
      <c r="N13" s="33">
        <v>1674</v>
      </c>
      <c r="O13" s="22"/>
      <c r="P13" s="40">
        <f t="shared" si="0"/>
        <v>-182</v>
      </c>
      <c r="Q13" s="3"/>
      <c r="R13" s="41"/>
      <c r="S13" s="35"/>
      <c r="T13" s="42"/>
    </row>
    <row r="14" spans="1:20" s="10" customFormat="1" ht="11.25" customHeight="1">
      <c r="B14" s="43" t="s">
        <v>20</v>
      </c>
      <c r="C14" s="45"/>
      <c r="D14" s="44">
        <v>-484</v>
      </c>
      <c r="E14" s="45"/>
      <c r="F14" s="44">
        <v>-458</v>
      </c>
      <c r="G14" s="46"/>
      <c r="H14" s="44">
        <v>-453</v>
      </c>
      <c r="I14" s="45"/>
      <c r="J14" s="31">
        <v>-28</v>
      </c>
      <c r="K14" s="31"/>
      <c r="L14" s="44">
        <v>-2</v>
      </c>
      <c r="M14" s="47"/>
      <c r="N14" s="48">
        <v>-2</v>
      </c>
      <c r="O14" s="49"/>
      <c r="P14" s="36" t="s">
        <v>13</v>
      </c>
      <c r="Q14" s="19"/>
      <c r="R14" s="19"/>
      <c r="S14" s="35"/>
    </row>
    <row r="15" spans="1:20" s="10" customFormat="1" ht="11.25" customHeight="1">
      <c r="A15" s="50"/>
      <c r="B15" s="51" t="s">
        <v>21</v>
      </c>
      <c r="C15" s="54"/>
      <c r="D15" s="53">
        <v>137342</v>
      </c>
      <c r="E15" s="54"/>
      <c r="F15" s="53">
        <v>210687</v>
      </c>
      <c r="G15" s="55"/>
      <c r="H15" s="53">
        <v>222344</v>
      </c>
      <c r="I15" s="54"/>
      <c r="J15" s="56">
        <v>231681</v>
      </c>
      <c r="K15" s="56"/>
      <c r="L15" s="53">
        <v>249902</v>
      </c>
      <c r="M15" s="57"/>
      <c r="N15" s="58">
        <v>247802</v>
      </c>
      <c r="O15" s="59"/>
      <c r="P15" s="60">
        <f t="shared" si="0"/>
        <v>-2100</v>
      </c>
      <c r="Q15" s="3"/>
      <c r="R15" s="41"/>
      <c r="S15" s="35"/>
    </row>
    <row r="16" spans="1:20" s="10" customFormat="1" ht="11.25" customHeight="1">
      <c r="A16" s="50"/>
      <c r="B16" s="61" t="s">
        <v>22</v>
      </c>
      <c r="C16" s="64"/>
      <c r="D16" s="63"/>
      <c r="E16" s="64"/>
      <c r="F16" s="63"/>
      <c r="G16" s="65"/>
      <c r="H16" s="63"/>
      <c r="I16" s="64"/>
      <c r="J16" s="66"/>
      <c r="K16" s="66"/>
      <c r="L16" s="67"/>
      <c r="M16" s="68"/>
      <c r="N16" s="69"/>
      <c r="O16" s="70"/>
      <c r="P16" s="34"/>
      <c r="Q16" s="3"/>
      <c r="R16" s="19"/>
      <c r="S16" s="35"/>
      <c r="T16" s="42"/>
    </row>
    <row r="17" spans="1:19" s="10" customFormat="1" ht="11.25" customHeight="1">
      <c r="A17" s="50"/>
      <c r="B17" s="71" t="s">
        <v>23</v>
      </c>
      <c r="C17" s="64"/>
      <c r="D17" s="63"/>
      <c r="E17" s="64"/>
      <c r="F17" s="63"/>
      <c r="G17" s="65"/>
      <c r="H17" s="72"/>
      <c r="I17" s="64"/>
      <c r="J17" s="66"/>
      <c r="K17" s="66"/>
      <c r="L17" s="63"/>
      <c r="M17" s="68"/>
      <c r="N17" s="73"/>
      <c r="O17" s="70"/>
      <c r="P17" s="34"/>
      <c r="Q17" s="3"/>
      <c r="R17" s="19"/>
      <c r="S17" s="35"/>
    </row>
    <row r="18" spans="1:19" s="10" customFormat="1" ht="11.25" customHeight="1">
      <c r="A18" s="50"/>
      <c r="B18" s="74" t="s">
        <v>24</v>
      </c>
      <c r="C18" s="76"/>
      <c r="D18" s="77">
        <v>4021</v>
      </c>
      <c r="E18" s="64"/>
      <c r="F18" s="77">
        <v>3830</v>
      </c>
      <c r="G18" s="78"/>
      <c r="H18" s="75">
        <v>7375</v>
      </c>
      <c r="I18" s="64"/>
      <c r="J18" s="79">
        <v>10600</v>
      </c>
      <c r="K18" s="79"/>
      <c r="L18" s="77">
        <v>10937</v>
      </c>
      <c r="M18" s="68"/>
      <c r="N18" s="80">
        <v>12636</v>
      </c>
      <c r="O18" s="70"/>
      <c r="P18" s="34">
        <f t="shared" si="0"/>
        <v>1699</v>
      </c>
      <c r="Q18" s="3"/>
      <c r="R18" s="19"/>
      <c r="S18" s="35"/>
    </row>
    <row r="19" spans="1:19" s="10" customFormat="1" ht="11.25" customHeight="1">
      <c r="A19" s="50"/>
      <c r="B19" s="74" t="s">
        <v>25</v>
      </c>
      <c r="C19" s="76"/>
      <c r="D19" s="77">
        <v>9168</v>
      </c>
      <c r="E19" s="64"/>
      <c r="F19" s="77">
        <v>12256</v>
      </c>
      <c r="G19" s="78"/>
      <c r="H19" s="75">
        <v>7246</v>
      </c>
      <c r="I19" s="64"/>
      <c r="J19" s="79">
        <v>19773</v>
      </c>
      <c r="K19" s="79"/>
      <c r="L19" s="77">
        <v>19272</v>
      </c>
      <c r="M19" s="68"/>
      <c r="N19" s="80">
        <v>19013</v>
      </c>
      <c r="O19" s="70"/>
      <c r="P19" s="34">
        <f t="shared" si="0"/>
        <v>-259</v>
      </c>
      <c r="Q19" s="3"/>
      <c r="R19" s="19"/>
      <c r="S19" s="35"/>
    </row>
    <row r="20" spans="1:19" s="10" customFormat="1" ht="11.25" customHeight="1">
      <c r="A20" s="50"/>
      <c r="B20" s="81" t="s">
        <v>26</v>
      </c>
      <c r="C20" s="82"/>
      <c r="D20" s="77">
        <v>12142</v>
      </c>
      <c r="E20" s="82"/>
      <c r="F20" s="77">
        <v>12192</v>
      </c>
      <c r="G20" s="65"/>
      <c r="H20" s="77">
        <v>18627</v>
      </c>
      <c r="I20" s="82"/>
      <c r="J20" s="79">
        <v>26993</v>
      </c>
      <c r="K20" s="79"/>
      <c r="L20" s="77">
        <v>28260</v>
      </c>
      <c r="M20" s="83"/>
      <c r="N20" s="80">
        <v>34340</v>
      </c>
      <c r="O20" s="14"/>
      <c r="P20" s="34">
        <f t="shared" si="0"/>
        <v>6080</v>
      </c>
      <c r="Q20" s="19"/>
      <c r="R20" s="19"/>
      <c r="S20" s="35"/>
    </row>
    <row r="21" spans="1:19" s="10" customFormat="1" ht="11.25" customHeight="1">
      <c r="A21" s="50"/>
      <c r="B21" s="84" t="s">
        <v>27</v>
      </c>
      <c r="C21" s="87"/>
      <c r="D21" s="86">
        <v>989</v>
      </c>
      <c r="E21" s="87"/>
      <c r="F21" s="86">
        <v>3264</v>
      </c>
      <c r="G21" s="88"/>
      <c r="H21" s="86">
        <v>12402</v>
      </c>
      <c r="I21" s="87"/>
      <c r="J21" s="79">
        <v>1190</v>
      </c>
      <c r="K21" s="79"/>
      <c r="L21" s="86">
        <v>2138</v>
      </c>
      <c r="M21" s="89"/>
      <c r="N21" s="90">
        <v>3461</v>
      </c>
      <c r="O21" s="91"/>
      <c r="P21" s="92">
        <f t="shared" si="0"/>
        <v>1323</v>
      </c>
      <c r="Q21" s="3"/>
      <c r="R21" s="19"/>
      <c r="S21" s="35"/>
    </row>
    <row r="22" spans="1:19" s="10" customFormat="1" ht="11.25" customHeight="1">
      <c r="A22" s="50"/>
      <c r="B22" s="93" t="s">
        <v>28</v>
      </c>
      <c r="C22" s="54"/>
      <c r="D22" s="53">
        <v>26321</v>
      </c>
      <c r="E22" s="54"/>
      <c r="F22" s="53">
        <v>31546</v>
      </c>
      <c r="G22" s="55"/>
      <c r="H22" s="53">
        <v>45654</v>
      </c>
      <c r="I22" s="54"/>
      <c r="J22" s="56">
        <v>58558</v>
      </c>
      <c r="K22" s="56"/>
      <c r="L22" s="53">
        <v>60609</v>
      </c>
      <c r="M22" s="57"/>
      <c r="N22" s="58">
        <v>69452</v>
      </c>
      <c r="O22" s="59"/>
      <c r="P22" s="60">
        <f t="shared" si="0"/>
        <v>8843</v>
      </c>
      <c r="Q22" s="3"/>
      <c r="R22" s="19"/>
      <c r="S22" s="35"/>
    </row>
    <row r="23" spans="1:19" ht="11.25" customHeight="1">
      <c r="A23" s="94"/>
      <c r="B23" s="71" t="s">
        <v>29</v>
      </c>
      <c r="C23" s="95"/>
      <c r="D23" s="63"/>
      <c r="E23" s="95"/>
      <c r="F23" s="63"/>
      <c r="G23" s="65"/>
      <c r="H23" s="63"/>
      <c r="I23" s="95"/>
      <c r="J23" s="66"/>
      <c r="K23" s="66"/>
      <c r="L23" s="63"/>
      <c r="M23" s="96"/>
      <c r="N23" s="97"/>
      <c r="O23" s="98"/>
      <c r="P23" s="99"/>
      <c r="R23" s="3"/>
      <c r="S23" s="35"/>
    </row>
    <row r="24" spans="1:19" ht="11.25" customHeight="1">
      <c r="A24" s="94"/>
      <c r="B24" s="81" t="s">
        <v>30</v>
      </c>
      <c r="C24" s="95"/>
      <c r="D24" s="77">
        <v>2082</v>
      </c>
      <c r="E24" s="95"/>
      <c r="F24" s="77">
        <v>1942</v>
      </c>
      <c r="G24" s="65"/>
      <c r="H24" s="75">
        <v>1864</v>
      </c>
      <c r="I24" s="95"/>
      <c r="J24" s="79">
        <v>1600</v>
      </c>
      <c r="K24" s="79"/>
      <c r="L24" s="77">
        <v>1506</v>
      </c>
      <c r="M24" s="96"/>
      <c r="N24" s="80">
        <v>1459</v>
      </c>
      <c r="O24" s="62"/>
      <c r="P24" s="34">
        <f t="shared" si="0"/>
        <v>-47</v>
      </c>
      <c r="R24" s="3"/>
      <c r="S24" s="35"/>
    </row>
    <row r="25" spans="1:19" ht="11.25" customHeight="1">
      <c r="A25" s="94"/>
      <c r="B25" s="81" t="s">
        <v>31</v>
      </c>
      <c r="C25" s="95"/>
      <c r="D25" s="77">
        <v>392</v>
      </c>
      <c r="E25" s="95"/>
      <c r="F25" s="77">
        <v>392</v>
      </c>
      <c r="G25" s="65"/>
      <c r="H25" s="75">
        <v>62</v>
      </c>
      <c r="I25" s="95"/>
      <c r="J25" s="79">
        <v>135</v>
      </c>
      <c r="K25" s="79"/>
      <c r="L25" s="77">
        <v>316</v>
      </c>
      <c r="M25" s="96"/>
      <c r="N25" s="80">
        <v>316</v>
      </c>
      <c r="O25" s="62"/>
      <c r="P25" s="36" t="s">
        <v>13</v>
      </c>
      <c r="R25" s="3"/>
      <c r="S25" s="35"/>
    </row>
    <row r="26" spans="1:19" ht="11.25" customHeight="1">
      <c r="A26" s="94"/>
      <c r="B26" s="84" t="s">
        <v>19</v>
      </c>
      <c r="C26" s="100"/>
      <c r="D26" s="86">
        <v>27</v>
      </c>
      <c r="E26" s="100"/>
      <c r="F26" s="86">
        <v>38</v>
      </c>
      <c r="G26" s="88"/>
      <c r="H26" s="86">
        <v>29</v>
      </c>
      <c r="I26" s="100"/>
      <c r="J26" s="79">
        <v>233</v>
      </c>
      <c r="K26" s="79"/>
      <c r="L26" s="86">
        <v>277</v>
      </c>
      <c r="M26" s="101"/>
      <c r="N26" s="90">
        <v>286</v>
      </c>
      <c r="O26" s="85"/>
      <c r="P26" s="92">
        <f t="shared" si="0"/>
        <v>9</v>
      </c>
      <c r="R26" s="3"/>
      <c r="S26" s="35"/>
    </row>
    <row r="27" spans="1:19" ht="11.25" customHeight="1">
      <c r="A27" s="94"/>
      <c r="B27" s="93" t="s">
        <v>32</v>
      </c>
      <c r="C27" s="102"/>
      <c r="D27" s="53">
        <v>2502</v>
      </c>
      <c r="E27" s="102"/>
      <c r="F27" s="53">
        <v>2373</v>
      </c>
      <c r="G27" s="55"/>
      <c r="H27" s="53">
        <v>1956</v>
      </c>
      <c r="I27" s="102"/>
      <c r="J27" s="56">
        <v>1968</v>
      </c>
      <c r="K27" s="56"/>
      <c r="L27" s="53">
        <v>2100</v>
      </c>
      <c r="M27" s="103"/>
      <c r="N27" s="58">
        <v>2062</v>
      </c>
      <c r="O27" s="52"/>
      <c r="P27" s="60">
        <f t="shared" si="0"/>
        <v>-38</v>
      </c>
      <c r="R27" s="3"/>
      <c r="S27" s="35"/>
    </row>
    <row r="28" spans="1:19" ht="11.25" customHeight="1">
      <c r="A28" s="94"/>
      <c r="B28" s="71" t="s">
        <v>33</v>
      </c>
      <c r="C28" s="95"/>
      <c r="D28" s="63"/>
      <c r="E28" s="95"/>
      <c r="F28" s="63"/>
      <c r="G28" s="65"/>
      <c r="H28" s="63"/>
      <c r="I28" s="95"/>
      <c r="J28" s="66"/>
      <c r="K28" s="66"/>
      <c r="L28" s="63"/>
      <c r="M28" s="96"/>
      <c r="N28" s="97"/>
      <c r="O28" s="98"/>
      <c r="P28" s="99"/>
      <c r="R28" s="3"/>
      <c r="S28" s="35"/>
    </row>
    <row r="29" spans="1:19" ht="11.25" customHeight="1">
      <c r="A29" s="94"/>
      <c r="B29" s="81" t="s">
        <v>34</v>
      </c>
      <c r="C29" s="95"/>
      <c r="D29" s="77">
        <v>5266</v>
      </c>
      <c r="E29" s="95"/>
      <c r="F29" s="77">
        <v>5486</v>
      </c>
      <c r="G29" s="65"/>
      <c r="H29" s="75">
        <v>1426</v>
      </c>
      <c r="I29" s="95"/>
      <c r="J29" s="79">
        <v>2184</v>
      </c>
      <c r="K29" s="79"/>
      <c r="L29" s="77">
        <v>2026</v>
      </c>
      <c r="M29" s="96"/>
      <c r="N29" s="80">
        <v>2332</v>
      </c>
      <c r="O29" s="62"/>
      <c r="P29" s="34">
        <f t="shared" si="0"/>
        <v>306</v>
      </c>
      <c r="R29" s="3"/>
      <c r="S29" s="35"/>
    </row>
    <row r="30" spans="1:19" ht="11.25" customHeight="1">
      <c r="A30" s="94"/>
      <c r="B30" s="81" t="s">
        <v>35</v>
      </c>
      <c r="C30" s="95"/>
      <c r="D30" s="77">
        <v>12</v>
      </c>
      <c r="E30" s="95"/>
      <c r="F30" s="77">
        <v>12</v>
      </c>
      <c r="G30" s="65"/>
      <c r="H30" s="75">
        <v>10</v>
      </c>
      <c r="I30" s="95"/>
      <c r="J30" s="79">
        <v>10</v>
      </c>
      <c r="K30" s="79"/>
      <c r="L30" s="77">
        <v>10</v>
      </c>
      <c r="M30" s="96"/>
      <c r="N30" s="80">
        <v>10</v>
      </c>
      <c r="O30" s="62"/>
      <c r="P30" s="36" t="s">
        <v>13</v>
      </c>
      <c r="R30" s="3"/>
      <c r="S30" s="35"/>
    </row>
    <row r="31" spans="1:19" ht="11.25" customHeight="1">
      <c r="A31" s="94"/>
      <c r="B31" s="81" t="s">
        <v>18</v>
      </c>
      <c r="C31" s="95"/>
      <c r="D31" s="77">
        <v>2</v>
      </c>
      <c r="E31" s="95"/>
      <c r="F31" s="77">
        <v>39</v>
      </c>
      <c r="G31" s="65"/>
      <c r="H31" s="75">
        <v>339</v>
      </c>
      <c r="I31" s="95"/>
      <c r="J31" s="79">
        <v>68</v>
      </c>
      <c r="K31" s="79"/>
      <c r="L31" s="77">
        <v>103</v>
      </c>
      <c r="M31" s="96"/>
      <c r="N31" s="80">
        <v>145</v>
      </c>
      <c r="O31" s="62"/>
      <c r="P31" s="34">
        <f t="shared" si="0"/>
        <v>42</v>
      </c>
      <c r="R31" s="3"/>
      <c r="S31" s="35"/>
    </row>
    <row r="32" spans="1:19" ht="11.25" customHeight="1">
      <c r="A32" s="94"/>
      <c r="B32" s="81" t="s">
        <v>19</v>
      </c>
      <c r="C32" s="95"/>
      <c r="D32" s="77">
        <v>1392</v>
      </c>
      <c r="E32" s="95"/>
      <c r="F32" s="77">
        <v>1736</v>
      </c>
      <c r="G32" s="65"/>
      <c r="H32" s="75">
        <v>1820</v>
      </c>
      <c r="I32" s="95"/>
      <c r="J32" s="79">
        <v>2132</v>
      </c>
      <c r="K32" s="79"/>
      <c r="L32" s="77">
        <v>2463</v>
      </c>
      <c r="M32" s="96"/>
      <c r="N32" s="80">
        <v>2479</v>
      </c>
      <c r="O32" s="62"/>
      <c r="P32" s="34">
        <f t="shared" si="0"/>
        <v>16</v>
      </c>
      <c r="R32" s="3"/>
      <c r="S32" s="35"/>
    </row>
    <row r="33" spans="1:19" ht="11.25" customHeight="1">
      <c r="A33" s="94"/>
      <c r="B33" s="81" t="s">
        <v>20</v>
      </c>
      <c r="C33" s="95"/>
      <c r="D33" s="86">
        <v>-95</v>
      </c>
      <c r="E33" s="95"/>
      <c r="F33" s="86">
        <v>-124</v>
      </c>
      <c r="G33" s="65"/>
      <c r="H33" s="77">
        <v>-92</v>
      </c>
      <c r="I33" s="95"/>
      <c r="J33" s="79">
        <v>-91</v>
      </c>
      <c r="K33" s="79"/>
      <c r="L33" s="86">
        <v>-91</v>
      </c>
      <c r="M33" s="96"/>
      <c r="N33" s="90">
        <v>-91</v>
      </c>
      <c r="O33" s="62"/>
      <c r="P33" s="36" t="s">
        <v>13</v>
      </c>
      <c r="R33" s="3"/>
      <c r="S33" s="35"/>
    </row>
    <row r="34" spans="1:19" ht="11.25" customHeight="1">
      <c r="A34" s="94"/>
      <c r="B34" s="93" t="s">
        <v>36</v>
      </c>
      <c r="C34" s="102"/>
      <c r="D34" s="53">
        <v>6578</v>
      </c>
      <c r="E34" s="102"/>
      <c r="F34" s="53">
        <v>7149</v>
      </c>
      <c r="G34" s="55"/>
      <c r="H34" s="53">
        <v>3504</v>
      </c>
      <c r="I34" s="102"/>
      <c r="J34" s="104">
        <v>4303</v>
      </c>
      <c r="K34" s="104"/>
      <c r="L34" s="53">
        <v>4511</v>
      </c>
      <c r="M34" s="103"/>
      <c r="N34" s="58">
        <v>4876</v>
      </c>
      <c r="O34" s="52"/>
      <c r="P34" s="60">
        <f t="shared" si="0"/>
        <v>365</v>
      </c>
      <c r="R34" s="3"/>
      <c r="S34" s="35"/>
    </row>
    <row r="35" spans="1:19" ht="11.25" customHeight="1" thickBot="1">
      <c r="A35" s="94"/>
      <c r="B35" s="71" t="s">
        <v>37</v>
      </c>
      <c r="C35" s="95"/>
      <c r="D35" s="105">
        <v>35402</v>
      </c>
      <c r="E35" s="95"/>
      <c r="F35" s="105">
        <v>41069</v>
      </c>
      <c r="G35" s="65"/>
      <c r="H35" s="77">
        <v>51115</v>
      </c>
      <c r="I35" s="95"/>
      <c r="J35" s="104">
        <v>64831</v>
      </c>
      <c r="K35" s="104"/>
      <c r="L35" s="77">
        <v>67220</v>
      </c>
      <c r="M35" s="96"/>
      <c r="N35" s="80">
        <v>76391</v>
      </c>
      <c r="O35" s="62"/>
      <c r="P35" s="34">
        <f t="shared" si="0"/>
        <v>9171</v>
      </c>
      <c r="R35" s="3"/>
      <c r="S35" s="35"/>
    </row>
    <row r="36" spans="1:19" s="10" customFormat="1" ht="11.25" customHeight="1" thickTop="1" thickBot="1">
      <c r="A36" s="50"/>
      <c r="B36" s="106" t="s">
        <v>38</v>
      </c>
      <c r="C36" s="109"/>
      <c r="D36" s="110">
        <v>172744</v>
      </c>
      <c r="E36" s="109"/>
      <c r="F36" s="110">
        <v>251757</v>
      </c>
      <c r="G36" s="111"/>
      <c r="H36" s="108">
        <v>273459</v>
      </c>
      <c r="I36" s="109"/>
      <c r="J36" s="112">
        <v>296512</v>
      </c>
      <c r="K36" s="112"/>
      <c r="L36" s="108">
        <v>317123</v>
      </c>
      <c r="M36" s="113"/>
      <c r="N36" s="114">
        <v>324193</v>
      </c>
      <c r="O36" s="107"/>
      <c r="P36" s="115">
        <f t="shared" si="0"/>
        <v>7070</v>
      </c>
      <c r="Q36" s="19"/>
      <c r="R36" s="19"/>
      <c r="S36" s="35"/>
    </row>
    <row r="37" spans="1:19" ht="3.6" customHeight="1" thickTop="1" thickBot="1">
      <c r="C37" s="3"/>
      <c r="D37" s="3"/>
      <c r="E37" s="3"/>
      <c r="G37" s="3"/>
      <c r="I37" s="3"/>
      <c r="J37" s="3"/>
      <c r="K37" s="3"/>
      <c r="L37" s="3"/>
      <c r="M37" s="3"/>
      <c r="O37" s="3"/>
      <c r="R37" s="3"/>
    </row>
    <row r="38" spans="1:19" ht="11.1" customHeight="1" thickTop="1">
      <c r="B38" s="118" t="s">
        <v>39</v>
      </c>
      <c r="C38" s="121"/>
      <c r="D38" s="120" t="s">
        <v>8</v>
      </c>
      <c r="E38" s="121"/>
      <c r="F38" s="120" t="s">
        <v>8</v>
      </c>
      <c r="G38" s="119" t="s">
        <v>8</v>
      </c>
      <c r="H38" s="120" t="s">
        <v>8</v>
      </c>
      <c r="I38" s="122"/>
      <c r="J38" s="123"/>
      <c r="K38" s="123"/>
      <c r="L38" s="123"/>
      <c r="M38" s="122"/>
      <c r="N38" s="124"/>
      <c r="O38" s="122"/>
      <c r="P38" s="125"/>
      <c r="R38" s="3"/>
    </row>
    <row r="39" spans="1:19" ht="11.1" customHeight="1">
      <c r="B39" s="20" t="s">
        <v>40</v>
      </c>
      <c r="C39" s="127"/>
      <c r="D39" s="128" t="s">
        <v>8</v>
      </c>
      <c r="E39" s="129"/>
      <c r="F39" s="128" t="s">
        <v>8</v>
      </c>
      <c r="G39" s="130" t="s">
        <v>8</v>
      </c>
      <c r="H39" s="126" t="s">
        <v>8</v>
      </c>
      <c r="I39" s="129"/>
      <c r="J39" s="128"/>
      <c r="K39" s="128"/>
      <c r="L39" s="128"/>
      <c r="M39" s="131"/>
      <c r="N39" s="132"/>
      <c r="O39" s="131"/>
      <c r="P39" s="25"/>
      <c r="R39" s="3"/>
    </row>
    <row r="40" spans="1:19" ht="11.1" customHeight="1">
      <c r="B40" s="26" t="s">
        <v>41</v>
      </c>
      <c r="C40" s="127"/>
      <c r="D40" s="29">
        <v>124</v>
      </c>
      <c r="E40" s="127"/>
      <c r="F40" s="29">
        <v>80</v>
      </c>
      <c r="G40" s="133"/>
      <c r="H40" s="27">
        <v>110</v>
      </c>
      <c r="I40" s="127"/>
      <c r="J40" s="38" t="s">
        <v>13</v>
      </c>
      <c r="K40" s="38"/>
      <c r="L40" s="36" t="s">
        <v>13</v>
      </c>
      <c r="M40" s="134"/>
      <c r="N40" s="39" t="s">
        <v>13</v>
      </c>
      <c r="O40" s="134"/>
      <c r="P40" s="36" t="s">
        <v>17</v>
      </c>
      <c r="R40" s="3"/>
    </row>
    <row r="41" spans="1:19" ht="11.1" customHeight="1">
      <c r="B41" s="26" t="s">
        <v>42</v>
      </c>
      <c r="C41" s="127"/>
      <c r="D41" s="29">
        <v>1416</v>
      </c>
      <c r="E41" s="127"/>
      <c r="F41" s="29">
        <v>2188</v>
      </c>
      <c r="G41" s="133"/>
      <c r="H41" s="27">
        <v>805</v>
      </c>
      <c r="I41" s="127"/>
      <c r="J41" s="31">
        <v>1042</v>
      </c>
      <c r="K41" s="31"/>
      <c r="L41" s="29">
        <v>6985</v>
      </c>
      <c r="M41" s="134"/>
      <c r="N41" s="33">
        <v>6096</v>
      </c>
      <c r="O41" s="134"/>
      <c r="P41" s="34">
        <f>N41-L41</f>
        <v>-889</v>
      </c>
      <c r="R41" s="3"/>
    </row>
    <row r="42" spans="1:19" ht="11.1" customHeight="1">
      <c r="B42" s="26" t="s">
        <v>43</v>
      </c>
      <c r="C42" s="127"/>
      <c r="D42" s="29">
        <v>48</v>
      </c>
      <c r="E42" s="127"/>
      <c r="F42" s="29">
        <v>79</v>
      </c>
      <c r="G42" s="133"/>
      <c r="H42" s="27">
        <v>611</v>
      </c>
      <c r="I42" s="127"/>
      <c r="J42" s="38" t="s">
        <v>13</v>
      </c>
      <c r="K42" s="38"/>
      <c r="L42" s="36" t="s">
        <v>13</v>
      </c>
      <c r="M42" s="134"/>
      <c r="N42" s="39" t="s">
        <v>13</v>
      </c>
      <c r="O42" s="134"/>
      <c r="P42" s="36" t="s">
        <v>13</v>
      </c>
      <c r="R42" s="3"/>
    </row>
    <row r="43" spans="1:19" ht="11.1" customHeight="1">
      <c r="B43" s="37" t="s">
        <v>44</v>
      </c>
      <c r="C43" s="127"/>
      <c r="D43" s="29" t="s">
        <v>13</v>
      </c>
      <c r="E43" s="127"/>
      <c r="F43" s="29" t="s">
        <v>13</v>
      </c>
      <c r="G43" s="133"/>
      <c r="H43" s="27">
        <v>112</v>
      </c>
      <c r="I43" s="127"/>
      <c r="J43" s="31">
        <v>112</v>
      </c>
      <c r="K43" s="31"/>
      <c r="L43" s="29">
        <v>112</v>
      </c>
      <c r="M43" s="134"/>
      <c r="N43" s="33">
        <v>112</v>
      </c>
      <c r="O43" s="134"/>
      <c r="P43" s="36" t="s">
        <v>13</v>
      </c>
      <c r="R43" s="3"/>
    </row>
    <row r="44" spans="1:19" ht="11.1" customHeight="1">
      <c r="B44" s="26" t="s">
        <v>45</v>
      </c>
      <c r="C44" s="127"/>
      <c r="D44" s="29">
        <v>3488</v>
      </c>
      <c r="E44" s="127"/>
      <c r="F44" s="29">
        <v>8161</v>
      </c>
      <c r="G44" s="133"/>
      <c r="H44" s="27">
        <v>5209</v>
      </c>
      <c r="I44" s="127"/>
      <c r="J44" s="31">
        <v>4449</v>
      </c>
      <c r="K44" s="31"/>
      <c r="L44" s="29">
        <v>8613</v>
      </c>
      <c r="M44" s="134"/>
      <c r="N44" s="33">
        <v>7938</v>
      </c>
      <c r="O44" s="134"/>
      <c r="P44" s="34">
        <f t="shared" ref="P44:P50" si="1">N44-L44</f>
        <v>-675</v>
      </c>
      <c r="R44" s="3"/>
    </row>
    <row r="45" spans="1:19" ht="11.1" customHeight="1">
      <c r="B45" s="26" t="s">
        <v>46</v>
      </c>
      <c r="C45" s="127"/>
      <c r="D45" s="29">
        <v>786</v>
      </c>
      <c r="E45" s="127"/>
      <c r="F45" s="29">
        <v>2975</v>
      </c>
      <c r="G45" s="133"/>
      <c r="H45" s="27">
        <v>6825</v>
      </c>
      <c r="I45" s="127"/>
      <c r="J45" s="31">
        <v>3921</v>
      </c>
      <c r="K45" s="31"/>
      <c r="L45" s="29">
        <v>1703</v>
      </c>
      <c r="M45" s="134"/>
      <c r="N45" s="33">
        <v>1687</v>
      </c>
      <c r="O45" s="134"/>
      <c r="P45" s="34">
        <f t="shared" si="1"/>
        <v>-16</v>
      </c>
      <c r="R45" s="3"/>
    </row>
    <row r="46" spans="1:19" ht="11.1" customHeight="1">
      <c r="B46" s="26" t="s">
        <v>47</v>
      </c>
      <c r="C46" s="135"/>
      <c r="D46" s="29">
        <v>284</v>
      </c>
      <c r="E46" s="135"/>
      <c r="F46" s="29">
        <v>631</v>
      </c>
      <c r="G46" s="133"/>
      <c r="H46" s="27">
        <v>1655</v>
      </c>
      <c r="I46" s="135"/>
      <c r="J46" s="31">
        <v>1609</v>
      </c>
      <c r="K46" s="31"/>
      <c r="L46" s="29">
        <v>1367</v>
      </c>
      <c r="M46" s="136"/>
      <c r="N46" s="33">
        <v>3353</v>
      </c>
      <c r="O46" s="136"/>
      <c r="P46" s="34">
        <f t="shared" si="1"/>
        <v>1986</v>
      </c>
      <c r="R46" s="3"/>
    </row>
    <row r="47" spans="1:19" ht="11.1" customHeight="1">
      <c r="B47" s="26" t="s">
        <v>48</v>
      </c>
      <c r="C47" s="127"/>
      <c r="D47" s="29">
        <v>30</v>
      </c>
      <c r="E47" s="127"/>
      <c r="F47" s="29">
        <v>53</v>
      </c>
      <c r="G47" s="133"/>
      <c r="H47" s="27">
        <v>62</v>
      </c>
      <c r="I47" s="127"/>
      <c r="J47" s="31">
        <v>494</v>
      </c>
      <c r="K47" s="31"/>
      <c r="L47" s="29">
        <v>493</v>
      </c>
      <c r="M47" s="134"/>
      <c r="N47" s="33">
        <v>482</v>
      </c>
      <c r="O47" s="134"/>
      <c r="P47" s="34">
        <f t="shared" si="1"/>
        <v>-11</v>
      </c>
      <c r="R47" s="3"/>
    </row>
    <row r="48" spans="1:19" ht="11.1" customHeight="1">
      <c r="B48" s="26" t="s">
        <v>49</v>
      </c>
      <c r="C48" s="127"/>
      <c r="D48" s="29">
        <v>16</v>
      </c>
      <c r="E48" s="127"/>
      <c r="F48" s="29">
        <v>13</v>
      </c>
      <c r="G48" s="133"/>
      <c r="H48" s="27">
        <v>36</v>
      </c>
      <c r="I48" s="127"/>
      <c r="J48" s="31">
        <v>34</v>
      </c>
      <c r="K48" s="31"/>
      <c r="L48" s="29">
        <v>282</v>
      </c>
      <c r="M48" s="134"/>
      <c r="N48" s="33">
        <v>495</v>
      </c>
      <c r="O48" s="134"/>
      <c r="P48" s="34">
        <f t="shared" si="1"/>
        <v>213</v>
      </c>
      <c r="R48" s="3"/>
    </row>
    <row r="49" spans="2:18" ht="11.1" customHeight="1">
      <c r="B49" s="43" t="s">
        <v>19</v>
      </c>
      <c r="C49" s="137"/>
      <c r="D49" s="44">
        <v>3677</v>
      </c>
      <c r="E49" s="137"/>
      <c r="F49" s="44">
        <v>3979</v>
      </c>
      <c r="G49" s="138"/>
      <c r="H49" s="44">
        <v>4119</v>
      </c>
      <c r="I49" s="137"/>
      <c r="J49" s="139">
        <v>4652</v>
      </c>
      <c r="K49" s="139"/>
      <c r="L49" s="44">
        <v>4329</v>
      </c>
      <c r="M49" s="140"/>
      <c r="N49" s="48">
        <v>3916</v>
      </c>
      <c r="O49" s="140"/>
      <c r="P49" s="92">
        <f t="shared" si="1"/>
        <v>-413</v>
      </c>
      <c r="R49" s="3"/>
    </row>
    <row r="50" spans="2:18" ht="11.1" customHeight="1">
      <c r="B50" s="51" t="s">
        <v>50</v>
      </c>
      <c r="C50" s="141"/>
      <c r="D50" s="53">
        <v>9872</v>
      </c>
      <c r="E50" s="141"/>
      <c r="F50" s="53">
        <v>18161</v>
      </c>
      <c r="G50" s="142"/>
      <c r="H50" s="53">
        <v>19548</v>
      </c>
      <c r="I50" s="141"/>
      <c r="J50" s="56">
        <v>16316</v>
      </c>
      <c r="K50" s="56"/>
      <c r="L50" s="53">
        <v>23887</v>
      </c>
      <c r="M50" s="143"/>
      <c r="N50" s="58">
        <v>24082</v>
      </c>
      <c r="O50" s="143"/>
      <c r="P50" s="60">
        <f t="shared" si="1"/>
        <v>195</v>
      </c>
    </row>
    <row r="51" spans="2:18" ht="11.1" customHeight="1">
      <c r="B51" s="61" t="s">
        <v>51</v>
      </c>
      <c r="C51" s="144"/>
      <c r="D51" s="63"/>
      <c r="E51" s="144"/>
      <c r="F51" s="63" t="s">
        <v>8</v>
      </c>
      <c r="G51" s="145"/>
      <c r="H51" s="63"/>
      <c r="I51" s="144"/>
      <c r="J51" s="66"/>
      <c r="K51" s="66"/>
      <c r="L51" s="63"/>
      <c r="M51" s="146"/>
      <c r="N51" s="97"/>
      <c r="O51" s="146"/>
      <c r="P51" s="99"/>
    </row>
    <row r="52" spans="2:18" ht="11.1" customHeight="1">
      <c r="B52" s="74" t="s">
        <v>52</v>
      </c>
      <c r="C52" s="76"/>
      <c r="D52" s="77" t="s">
        <v>13</v>
      </c>
      <c r="E52" s="76"/>
      <c r="F52" s="77" t="s">
        <v>13</v>
      </c>
      <c r="G52" s="145"/>
      <c r="H52" s="77">
        <v>632</v>
      </c>
      <c r="I52" s="144"/>
      <c r="J52" s="79">
        <v>520</v>
      </c>
      <c r="K52" s="79"/>
      <c r="L52" s="77">
        <v>464</v>
      </c>
      <c r="M52" s="146"/>
      <c r="N52" s="80">
        <v>534</v>
      </c>
      <c r="O52" s="147"/>
      <c r="P52" s="34">
        <f>N52-L52</f>
        <v>70</v>
      </c>
    </row>
    <row r="53" spans="2:18" ht="11.1" customHeight="1">
      <c r="B53" s="71" t="s">
        <v>53</v>
      </c>
      <c r="C53" s="144"/>
      <c r="D53" s="77">
        <v>100</v>
      </c>
      <c r="E53" s="144"/>
      <c r="F53" s="77">
        <v>100</v>
      </c>
      <c r="G53" s="145"/>
      <c r="H53" s="75">
        <v>100</v>
      </c>
      <c r="I53" s="144"/>
      <c r="J53" s="148" t="s">
        <v>13</v>
      </c>
      <c r="K53" s="148"/>
      <c r="L53" s="149" t="s">
        <v>13</v>
      </c>
      <c r="M53" s="146"/>
      <c r="N53" s="39" t="s">
        <v>13</v>
      </c>
      <c r="O53" s="147"/>
      <c r="P53" s="36" t="s">
        <v>13</v>
      </c>
    </row>
    <row r="54" spans="2:18" ht="11.1" customHeight="1">
      <c r="B54" s="71" t="s">
        <v>54</v>
      </c>
      <c r="C54" s="150"/>
      <c r="D54" s="77">
        <v>53409</v>
      </c>
      <c r="E54" s="150"/>
      <c r="F54" s="77">
        <v>94409</v>
      </c>
      <c r="G54" s="145"/>
      <c r="H54" s="75">
        <v>91604</v>
      </c>
      <c r="I54" s="150"/>
      <c r="J54" s="79">
        <v>112366</v>
      </c>
      <c r="K54" s="79"/>
      <c r="L54" s="77">
        <v>128316</v>
      </c>
      <c r="M54" s="151"/>
      <c r="N54" s="80">
        <v>135348</v>
      </c>
      <c r="O54" s="152"/>
      <c r="P54" s="34">
        <f>N54-L54</f>
        <v>7032</v>
      </c>
    </row>
    <row r="55" spans="2:18" ht="11.1" customHeight="1">
      <c r="B55" s="71" t="s">
        <v>55</v>
      </c>
      <c r="C55" s="150"/>
      <c r="D55" s="77">
        <v>43004</v>
      </c>
      <c r="E55" s="150"/>
      <c r="F55" s="77">
        <v>56193</v>
      </c>
      <c r="G55" s="145"/>
      <c r="H55" s="75">
        <v>68319</v>
      </c>
      <c r="I55" s="150"/>
      <c r="J55" s="79">
        <v>63588</v>
      </c>
      <c r="K55" s="79"/>
      <c r="L55" s="77">
        <v>58656</v>
      </c>
      <c r="M55" s="151"/>
      <c r="N55" s="80">
        <v>54043</v>
      </c>
      <c r="O55" s="152"/>
      <c r="P55" s="34">
        <f>N55-L55</f>
        <v>-4613</v>
      </c>
    </row>
    <row r="56" spans="2:18" ht="11.1" customHeight="1">
      <c r="B56" s="71" t="s">
        <v>48</v>
      </c>
      <c r="C56" s="150"/>
      <c r="D56" s="77">
        <v>1402</v>
      </c>
      <c r="E56" s="150"/>
      <c r="F56" s="77">
        <v>1543</v>
      </c>
      <c r="G56" s="145"/>
      <c r="H56" s="75">
        <v>1147</v>
      </c>
      <c r="I56" s="150"/>
      <c r="J56" s="79">
        <v>1744</v>
      </c>
      <c r="K56" s="79"/>
      <c r="L56" s="77">
        <v>1734</v>
      </c>
      <c r="M56" s="151"/>
      <c r="N56" s="80">
        <v>1734</v>
      </c>
      <c r="O56" s="152"/>
      <c r="P56" s="36" t="s">
        <v>13</v>
      </c>
    </row>
    <row r="57" spans="2:18" ht="11.1" customHeight="1">
      <c r="B57" s="71" t="s">
        <v>56</v>
      </c>
      <c r="C57" s="150"/>
      <c r="D57" s="77">
        <v>6391</v>
      </c>
      <c r="E57" s="150"/>
      <c r="F57" s="77">
        <v>8707</v>
      </c>
      <c r="G57" s="145"/>
      <c r="H57" s="75">
        <v>8038</v>
      </c>
      <c r="I57" s="150"/>
      <c r="J57" s="79">
        <v>8492</v>
      </c>
      <c r="K57" s="79"/>
      <c r="L57" s="77">
        <v>7840</v>
      </c>
      <c r="M57" s="151"/>
      <c r="N57" s="80">
        <v>8038</v>
      </c>
      <c r="O57" s="152"/>
      <c r="P57" s="34">
        <f>N57-L57</f>
        <v>198</v>
      </c>
    </row>
    <row r="58" spans="2:18" ht="11.1" customHeight="1">
      <c r="B58" s="71" t="s">
        <v>57</v>
      </c>
      <c r="C58" s="150"/>
      <c r="D58" s="77">
        <v>90</v>
      </c>
      <c r="E58" s="150"/>
      <c r="F58" s="77" t="s">
        <v>13</v>
      </c>
      <c r="G58" s="145"/>
      <c r="H58" s="75" t="s">
        <v>13</v>
      </c>
      <c r="I58" s="150"/>
      <c r="J58" s="148" t="s">
        <v>13</v>
      </c>
      <c r="K58" s="148"/>
      <c r="L58" s="149" t="s">
        <v>13</v>
      </c>
      <c r="M58" s="151"/>
      <c r="N58" s="153" t="s">
        <v>13</v>
      </c>
      <c r="O58" s="152"/>
      <c r="P58" s="36" t="s">
        <v>13</v>
      </c>
    </row>
    <row r="59" spans="2:18" ht="11.1" customHeight="1">
      <c r="B59" s="71" t="s">
        <v>19</v>
      </c>
      <c r="C59" s="150"/>
      <c r="D59" s="77">
        <v>96</v>
      </c>
      <c r="E59" s="150"/>
      <c r="F59" s="77">
        <v>475</v>
      </c>
      <c r="G59" s="145"/>
      <c r="H59" s="77">
        <v>624</v>
      </c>
      <c r="I59" s="150"/>
      <c r="J59" s="79">
        <v>758</v>
      </c>
      <c r="K59" s="79"/>
      <c r="L59" s="77">
        <v>688</v>
      </c>
      <c r="M59" s="151"/>
      <c r="N59" s="80">
        <v>742</v>
      </c>
      <c r="O59" s="152"/>
      <c r="P59" s="34">
        <f>N59-L59</f>
        <v>54</v>
      </c>
    </row>
    <row r="60" spans="2:18" ht="11.1" customHeight="1" thickBot="1">
      <c r="B60" s="154" t="s">
        <v>58</v>
      </c>
      <c r="C60" s="156"/>
      <c r="D60" s="155">
        <v>104494</v>
      </c>
      <c r="E60" s="156"/>
      <c r="F60" s="155">
        <v>161430</v>
      </c>
      <c r="G60" s="157"/>
      <c r="H60" s="155">
        <v>170467</v>
      </c>
      <c r="I60" s="156"/>
      <c r="J60" s="104">
        <v>187470</v>
      </c>
      <c r="K60" s="104"/>
      <c r="L60" s="155">
        <v>197700</v>
      </c>
      <c r="M60" s="158"/>
      <c r="N60" s="159">
        <v>200440</v>
      </c>
      <c r="O60" s="160"/>
      <c r="P60" s="161">
        <f>N60-L60</f>
        <v>2740</v>
      </c>
    </row>
    <row r="61" spans="2:18" ht="11.1" customHeight="1" thickTop="1">
      <c r="B61" s="106" t="s">
        <v>59</v>
      </c>
      <c r="C61" s="162"/>
      <c r="D61" s="108">
        <v>114367</v>
      </c>
      <c r="E61" s="162"/>
      <c r="F61" s="108">
        <v>179591</v>
      </c>
      <c r="G61" s="163"/>
      <c r="H61" s="108">
        <v>190015</v>
      </c>
      <c r="I61" s="162"/>
      <c r="J61" s="112">
        <v>203787</v>
      </c>
      <c r="K61" s="112"/>
      <c r="L61" s="108">
        <v>221588</v>
      </c>
      <c r="M61" s="164"/>
      <c r="N61" s="165">
        <v>224523</v>
      </c>
      <c r="O61" s="166"/>
      <c r="P61" s="115">
        <f>N61-L61</f>
        <v>2935</v>
      </c>
    </row>
    <row r="62" spans="2:18" ht="11.1" customHeight="1">
      <c r="B62" s="167" t="s">
        <v>60</v>
      </c>
      <c r="C62" s="150"/>
      <c r="D62" s="63"/>
      <c r="E62" s="150"/>
      <c r="F62" s="63" t="s">
        <v>8</v>
      </c>
      <c r="G62" s="145"/>
      <c r="H62" s="63"/>
      <c r="I62" s="150"/>
      <c r="J62" s="66"/>
      <c r="K62" s="66"/>
      <c r="L62" s="63"/>
      <c r="M62" s="151"/>
      <c r="N62" s="97"/>
      <c r="O62" s="151"/>
      <c r="P62" s="99"/>
    </row>
    <row r="63" spans="2:18" ht="11.1" customHeight="1">
      <c r="B63" s="61" t="s">
        <v>61</v>
      </c>
      <c r="C63" s="150"/>
      <c r="D63" s="63"/>
      <c r="E63" s="150"/>
      <c r="F63" s="63" t="s">
        <v>8</v>
      </c>
      <c r="G63" s="145"/>
      <c r="H63" s="72"/>
      <c r="I63" s="150"/>
      <c r="J63" s="66"/>
      <c r="K63" s="66"/>
      <c r="L63" s="63"/>
      <c r="M63" s="151"/>
      <c r="N63" s="97"/>
      <c r="O63" s="151"/>
      <c r="P63" s="99"/>
    </row>
    <row r="64" spans="2:18" ht="11.1" customHeight="1">
      <c r="B64" s="71" t="s">
        <v>62</v>
      </c>
      <c r="C64" s="150"/>
      <c r="D64" s="77">
        <v>26499</v>
      </c>
      <c r="E64" s="150"/>
      <c r="F64" s="77">
        <v>26575</v>
      </c>
      <c r="G64" s="145"/>
      <c r="H64" s="75">
        <v>26650</v>
      </c>
      <c r="I64" s="150"/>
      <c r="J64" s="79">
        <v>26723</v>
      </c>
      <c r="K64" s="79"/>
      <c r="L64" s="77">
        <v>26804</v>
      </c>
      <c r="M64" s="151"/>
      <c r="N64" s="80">
        <v>26806</v>
      </c>
      <c r="O64" s="152"/>
      <c r="P64" s="34">
        <f>N64-L64</f>
        <v>2</v>
      </c>
    </row>
    <row r="65" spans="2:16" ht="11.1" customHeight="1">
      <c r="B65" s="71" t="s">
        <v>63</v>
      </c>
      <c r="C65" s="150"/>
      <c r="D65" s="77">
        <v>10873</v>
      </c>
      <c r="E65" s="150"/>
      <c r="F65" s="77">
        <v>10968</v>
      </c>
      <c r="G65" s="145"/>
      <c r="H65" s="75">
        <v>11056</v>
      </c>
      <c r="I65" s="150"/>
      <c r="J65" s="79">
        <v>11113</v>
      </c>
      <c r="K65" s="79"/>
      <c r="L65" s="77">
        <v>11189</v>
      </c>
      <c r="M65" s="151"/>
      <c r="N65" s="80">
        <v>11191</v>
      </c>
      <c r="O65" s="152"/>
      <c r="P65" s="34">
        <f>N65-L65</f>
        <v>2</v>
      </c>
    </row>
    <row r="66" spans="2:16" ht="11.1" customHeight="1">
      <c r="B66" s="71" t="s">
        <v>64</v>
      </c>
      <c r="C66" s="150"/>
      <c r="D66" s="77">
        <v>17201</v>
      </c>
      <c r="E66" s="150"/>
      <c r="F66" s="77">
        <v>29454</v>
      </c>
      <c r="G66" s="145"/>
      <c r="H66" s="75">
        <v>42840</v>
      </c>
      <c r="I66" s="150"/>
      <c r="J66" s="79">
        <v>54324</v>
      </c>
      <c r="K66" s="79"/>
      <c r="L66" s="77">
        <v>56958</v>
      </c>
      <c r="M66" s="151"/>
      <c r="N66" s="80">
        <v>63540</v>
      </c>
      <c r="O66" s="152"/>
      <c r="P66" s="34">
        <f>N66-L66</f>
        <v>6582</v>
      </c>
    </row>
    <row r="67" spans="2:16" ht="11.1" customHeight="1">
      <c r="B67" s="168" t="s">
        <v>65</v>
      </c>
      <c r="C67" s="169"/>
      <c r="D67" s="86">
        <v>-78</v>
      </c>
      <c r="E67" s="169"/>
      <c r="F67" s="86">
        <v>-41</v>
      </c>
      <c r="G67" s="170"/>
      <c r="H67" s="86">
        <v>-15</v>
      </c>
      <c r="I67" s="169"/>
      <c r="J67" s="171">
        <v>-2995</v>
      </c>
      <c r="K67" s="171"/>
      <c r="L67" s="86">
        <v>-2988</v>
      </c>
      <c r="M67" s="172"/>
      <c r="N67" s="90">
        <v>-5838</v>
      </c>
      <c r="O67" s="173"/>
      <c r="P67" s="34">
        <f>N67-L67</f>
        <v>-2850</v>
      </c>
    </row>
    <row r="68" spans="2:16" ht="11.1" customHeight="1">
      <c r="B68" s="51" t="s">
        <v>66</v>
      </c>
      <c r="C68" s="175"/>
      <c r="D68" s="53">
        <v>54496</v>
      </c>
      <c r="E68" s="175"/>
      <c r="F68" s="53">
        <v>66956</v>
      </c>
      <c r="G68" s="175"/>
      <c r="H68" s="53">
        <v>80532</v>
      </c>
      <c r="I68" s="175"/>
      <c r="J68" s="56">
        <v>89165</v>
      </c>
      <c r="K68" s="56"/>
      <c r="L68" s="53">
        <v>91965</v>
      </c>
      <c r="M68" s="176"/>
      <c r="N68" s="58">
        <v>95700</v>
      </c>
      <c r="O68" s="174"/>
      <c r="P68" s="60">
        <f>N68-L68</f>
        <v>3735</v>
      </c>
    </row>
    <row r="69" spans="2:16" ht="11.1" customHeight="1">
      <c r="B69" s="61" t="s">
        <v>67</v>
      </c>
      <c r="C69" s="150"/>
      <c r="D69" s="63"/>
      <c r="E69" s="150"/>
      <c r="F69" s="63" t="s">
        <v>8</v>
      </c>
      <c r="G69" s="150"/>
      <c r="H69" s="63" t="s">
        <v>8</v>
      </c>
      <c r="I69" s="150"/>
      <c r="J69" s="66"/>
      <c r="K69" s="66"/>
      <c r="L69" s="63" t="s">
        <v>8</v>
      </c>
      <c r="M69" s="151"/>
      <c r="N69" s="97" t="s">
        <v>8</v>
      </c>
      <c r="O69" s="151"/>
      <c r="P69" s="99"/>
    </row>
    <row r="70" spans="2:16" ht="11.1" customHeight="1">
      <c r="B70" s="71" t="s">
        <v>68</v>
      </c>
      <c r="C70" s="150"/>
      <c r="D70" s="77">
        <v>1208</v>
      </c>
      <c r="E70" s="150"/>
      <c r="F70" s="77">
        <v>761</v>
      </c>
      <c r="G70" s="150"/>
      <c r="H70" s="75">
        <v>117</v>
      </c>
      <c r="I70" s="150"/>
      <c r="J70" s="79">
        <v>543</v>
      </c>
      <c r="K70" s="79"/>
      <c r="L70" s="77">
        <v>437</v>
      </c>
      <c r="M70" s="151"/>
      <c r="N70" s="80">
        <v>352</v>
      </c>
      <c r="O70" s="152"/>
      <c r="P70" s="34">
        <f>N70-L70</f>
        <v>-85</v>
      </c>
    </row>
    <row r="71" spans="2:16" ht="11.1" customHeight="1">
      <c r="B71" s="71" t="s">
        <v>69</v>
      </c>
      <c r="C71" s="150"/>
      <c r="D71" s="77">
        <v>-36</v>
      </c>
      <c r="E71" s="150"/>
      <c r="F71" s="77">
        <v>-251</v>
      </c>
      <c r="G71" s="150"/>
      <c r="H71" s="75">
        <v>-365</v>
      </c>
      <c r="I71" s="150"/>
      <c r="J71" s="79">
        <v>-372</v>
      </c>
      <c r="K71" s="79"/>
      <c r="L71" s="77">
        <v>-365</v>
      </c>
      <c r="M71" s="151"/>
      <c r="N71" s="80">
        <v>-354</v>
      </c>
      <c r="O71" s="152"/>
      <c r="P71" s="34">
        <f>N71-L71</f>
        <v>11</v>
      </c>
    </row>
    <row r="72" spans="2:16" ht="11.1" customHeight="1">
      <c r="B72" s="168" t="s">
        <v>70</v>
      </c>
      <c r="C72" s="169"/>
      <c r="D72" s="86">
        <v>6</v>
      </c>
      <c r="E72" s="169"/>
      <c r="F72" s="86">
        <v>23</v>
      </c>
      <c r="G72" s="169"/>
      <c r="H72" s="86">
        <v>55</v>
      </c>
      <c r="I72" s="169"/>
      <c r="J72" s="177" t="s">
        <v>13</v>
      </c>
      <c r="K72" s="177"/>
      <c r="L72" s="178" t="s">
        <v>13</v>
      </c>
      <c r="M72" s="172"/>
      <c r="N72" s="179" t="s">
        <v>13</v>
      </c>
      <c r="O72" s="173"/>
      <c r="P72" s="178" t="s">
        <v>13</v>
      </c>
    </row>
    <row r="73" spans="2:16" ht="11.1" customHeight="1">
      <c r="B73" s="51" t="s">
        <v>71</v>
      </c>
      <c r="C73" s="175"/>
      <c r="D73" s="53">
        <v>1177</v>
      </c>
      <c r="E73" s="175"/>
      <c r="F73" s="53">
        <v>533</v>
      </c>
      <c r="G73" s="175"/>
      <c r="H73" s="53">
        <v>-192</v>
      </c>
      <c r="I73" s="175"/>
      <c r="J73" s="56">
        <v>171</v>
      </c>
      <c r="K73" s="56"/>
      <c r="L73" s="53">
        <v>71</v>
      </c>
      <c r="M73" s="176"/>
      <c r="N73" s="58">
        <v>-1</v>
      </c>
      <c r="O73" s="174"/>
      <c r="P73" s="60">
        <f>N73-L73</f>
        <v>-72</v>
      </c>
    </row>
    <row r="74" spans="2:16" ht="11.1" customHeight="1">
      <c r="B74" s="61" t="s">
        <v>72</v>
      </c>
      <c r="C74" s="150"/>
      <c r="D74" s="77">
        <v>198</v>
      </c>
      <c r="E74" s="150"/>
      <c r="F74" s="77">
        <v>319</v>
      </c>
      <c r="G74" s="150"/>
      <c r="H74" s="77">
        <v>491</v>
      </c>
      <c r="I74" s="150"/>
      <c r="J74" s="79">
        <v>666</v>
      </c>
      <c r="K74" s="79"/>
      <c r="L74" s="77">
        <v>729</v>
      </c>
      <c r="M74" s="151"/>
      <c r="N74" s="80">
        <v>776</v>
      </c>
      <c r="O74" s="152"/>
      <c r="P74" s="34">
        <f>N74-L74</f>
        <v>47</v>
      </c>
    </row>
    <row r="75" spans="2:16" ht="11.1" customHeight="1" thickBot="1">
      <c r="B75" s="180" t="s">
        <v>73</v>
      </c>
      <c r="C75" s="150"/>
      <c r="D75" s="77">
        <v>2505</v>
      </c>
      <c r="E75" s="150"/>
      <c r="F75" s="77">
        <v>4357</v>
      </c>
      <c r="G75" s="150"/>
      <c r="H75" s="77">
        <v>2612</v>
      </c>
      <c r="I75" s="150"/>
      <c r="J75" s="79">
        <v>2722</v>
      </c>
      <c r="K75" s="79"/>
      <c r="L75" s="77">
        <v>2769</v>
      </c>
      <c r="M75" s="151"/>
      <c r="N75" s="80">
        <v>3195</v>
      </c>
      <c r="O75" s="152"/>
      <c r="P75" s="34">
        <f>N75-L75</f>
        <v>426</v>
      </c>
    </row>
    <row r="76" spans="2:16" ht="11.1" customHeight="1" thickTop="1" thickBot="1">
      <c r="B76" s="181" t="s">
        <v>74</v>
      </c>
      <c r="C76" s="184"/>
      <c r="D76" s="183">
        <v>58377</v>
      </c>
      <c r="E76" s="184"/>
      <c r="F76" s="183">
        <v>72166</v>
      </c>
      <c r="G76" s="184"/>
      <c r="H76" s="183">
        <v>83443</v>
      </c>
      <c r="I76" s="184"/>
      <c r="J76" s="185">
        <v>92725</v>
      </c>
      <c r="K76" s="185"/>
      <c r="L76" s="183">
        <v>95535</v>
      </c>
      <c r="M76" s="186"/>
      <c r="N76" s="187">
        <v>99670</v>
      </c>
      <c r="O76" s="182"/>
      <c r="P76" s="188">
        <f>N76-L76</f>
        <v>4135</v>
      </c>
    </row>
    <row r="77" spans="2:16" ht="11.1" customHeight="1" thickTop="1" thickBot="1">
      <c r="B77" s="189" t="s">
        <v>75</v>
      </c>
      <c r="C77" s="191"/>
      <c r="D77" s="108">
        <v>172744</v>
      </c>
      <c r="E77" s="191"/>
      <c r="F77" s="108">
        <v>251757</v>
      </c>
      <c r="G77" s="191"/>
      <c r="H77" s="110">
        <v>273459</v>
      </c>
      <c r="I77" s="191"/>
      <c r="J77" s="112">
        <v>296512</v>
      </c>
      <c r="K77" s="112"/>
      <c r="L77" s="108">
        <v>317123</v>
      </c>
      <c r="M77" s="192"/>
      <c r="N77" s="114">
        <v>324193</v>
      </c>
      <c r="O77" s="190"/>
      <c r="P77" s="193">
        <f>N77-L77</f>
        <v>7070</v>
      </c>
    </row>
    <row r="78" spans="2:16" ht="16.5" customHeight="1" thickTop="1"/>
  </sheetData>
  <phoneticPr fontId="3"/>
  <pageMargins left="0.78740157480314965" right="0.78740157480314965" top="0.98425196850393704" bottom="0.98425196850393704" header="0.51181102362204722" footer="0.51181102362204722"/>
  <pageSetup paperSize="9" scale="92" fitToHeight="0" orientation="landscape" r:id="rId1"/>
  <headerFooter alignWithMargins="0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4"/>
  <sheetViews>
    <sheetView showGridLines="0" zoomScaleNormal="100" workbookViewId="0">
      <selection activeCell="S64" sqref="S64"/>
    </sheetView>
  </sheetViews>
  <sheetFormatPr defaultColWidth="9" defaultRowHeight="16.5" customHeight="1"/>
  <cols>
    <col min="1" max="1" width="1" style="1" customWidth="1"/>
    <col min="2" max="2" width="34.5" style="1" customWidth="1"/>
    <col min="3" max="3" width="0.625" style="1" customWidth="1"/>
    <col min="4" max="4" width="11.625" style="1" hidden="1" customWidth="1"/>
    <col min="5" max="5" width="0.625" style="1" hidden="1" customWidth="1"/>
    <col min="6" max="6" width="11.625" style="1" customWidth="1"/>
    <col min="7" max="7" width="0.625" style="62" customWidth="1"/>
    <col min="8" max="8" width="11.625" style="62" customWidth="1"/>
    <col min="9" max="9" width="0.625" style="1" customWidth="1"/>
    <col min="10" max="10" width="11.625" style="1" customWidth="1"/>
    <col min="11" max="11" width="0.625" style="62" customWidth="1"/>
    <col min="12" max="12" width="11.625" style="62" customWidth="1"/>
    <col min="13" max="13" width="0.625" style="62" customWidth="1"/>
    <col min="14" max="14" width="11.625" style="62" customWidth="1"/>
    <col min="15" max="15" width="0.625" style="62" customWidth="1"/>
    <col min="16" max="16" width="11.625" style="1" customWidth="1"/>
    <col min="17" max="17" width="0.625" style="62" customWidth="1"/>
    <col min="18" max="18" width="11.625" style="1" customWidth="1"/>
    <col min="19" max="19" width="0.625" style="62" customWidth="1"/>
    <col min="20" max="20" width="11.625" style="194" customWidth="1"/>
    <col min="21" max="21" width="0.625" style="1" customWidth="1"/>
    <col min="22" max="22" width="8.25" style="1" customWidth="1"/>
    <col min="23" max="23" width="0.75" style="1" customWidth="1"/>
    <col min="24" max="24" width="0.875" style="1" customWidth="1"/>
    <col min="25" max="16384" width="9" style="1"/>
  </cols>
  <sheetData>
    <row r="1" spans="2:22" ht="16.5" customHeight="1">
      <c r="V1" s="296" t="s">
        <v>189</v>
      </c>
    </row>
    <row r="2" spans="2:22" s="117" customFormat="1" ht="36" customHeight="1">
      <c r="B2" s="278"/>
      <c r="C2" s="5"/>
      <c r="D2" s="279" t="s">
        <v>76</v>
      </c>
      <c r="E2" s="5"/>
      <c r="F2" s="280" t="s">
        <v>77</v>
      </c>
      <c r="G2" s="281"/>
      <c r="H2" s="280" t="s">
        <v>78</v>
      </c>
      <c r="I2" s="5"/>
      <c r="J2" s="280" t="s">
        <v>79</v>
      </c>
      <c r="K2" s="281"/>
      <c r="L2" s="280" t="s">
        <v>80</v>
      </c>
      <c r="M2" s="281"/>
      <c r="N2" s="280" t="s">
        <v>81</v>
      </c>
      <c r="O2" s="281"/>
      <c r="P2" s="282" t="s">
        <v>82</v>
      </c>
      <c r="Q2" s="281"/>
      <c r="R2" s="282" t="s">
        <v>83</v>
      </c>
      <c r="S2" s="281"/>
      <c r="T2" s="283" t="s">
        <v>84</v>
      </c>
      <c r="U2" s="5"/>
      <c r="V2" s="284" t="s">
        <v>85</v>
      </c>
    </row>
    <row r="3" spans="2:22" ht="3.75" customHeight="1" thickBot="1">
      <c r="F3" s="195"/>
      <c r="H3" s="195"/>
      <c r="L3" s="85"/>
      <c r="T3" s="1"/>
      <c r="V3" s="196"/>
    </row>
    <row r="4" spans="2:22" s="208" customFormat="1" ht="11.25" customHeight="1" thickTop="1">
      <c r="B4" s="197" t="s">
        <v>86</v>
      </c>
      <c r="C4" s="198"/>
      <c r="D4" s="199">
        <v>35101</v>
      </c>
      <c r="E4" s="200"/>
      <c r="F4" s="110">
        <v>42705</v>
      </c>
      <c r="G4" s="201"/>
      <c r="H4" s="110">
        <v>49699</v>
      </c>
      <c r="I4" s="200"/>
      <c r="J4" s="199">
        <v>109253</v>
      </c>
      <c r="K4" s="200"/>
      <c r="L4" s="202">
        <v>57846</v>
      </c>
      <c r="M4" s="203"/>
      <c r="N4" s="204">
        <v>58282</v>
      </c>
      <c r="O4" s="200"/>
      <c r="P4" s="200">
        <v>44755</v>
      </c>
      <c r="Q4" s="205"/>
      <c r="R4" s="206">
        <f>N4-P4</f>
        <v>13527</v>
      </c>
      <c r="S4" s="205"/>
      <c r="T4" s="205" t="s">
        <v>13</v>
      </c>
      <c r="U4" s="198"/>
      <c r="V4" s="207" t="s">
        <v>13</v>
      </c>
    </row>
    <row r="5" spans="2:22" s="214" customFormat="1" ht="11.25" customHeight="1">
      <c r="B5" s="61" t="s">
        <v>87</v>
      </c>
      <c r="C5" s="209"/>
      <c r="D5" s="77">
        <v>27666</v>
      </c>
      <c r="E5" s="76"/>
      <c r="F5" s="77">
        <v>30539</v>
      </c>
      <c r="G5" s="210"/>
      <c r="H5" s="77">
        <v>29835</v>
      </c>
      <c r="I5" s="76"/>
      <c r="J5" s="77">
        <v>82446</v>
      </c>
      <c r="K5" s="76"/>
      <c r="L5" s="79">
        <v>31920</v>
      </c>
      <c r="M5" s="211"/>
      <c r="N5" s="80">
        <v>33332</v>
      </c>
      <c r="O5" s="76"/>
      <c r="P5" s="76">
        <v>24597</v>
      </c>
      <c r="Q5" s="212"/>
      <c r="R5" s="34">
        <f>N5-P5</f>
        <v>8735</v>
      </c>
      <c r="S5" s="212"/>
      <c r="T5" s="212" t="s">
        <v>13</v>
      </c>
      <c r="U5" s="209"/>
      <c r="V5" s="213" t="s">
        <v>13</v>
      </c>
    </row>
    <row r="6" spans="2:22" s="208" customFormat="1" ht="11.25" customHeight="1">
      <c r="B6" s="197" t="s">
        <v>88</v>
      </c>
      <c r="C6" s="198"/>
      <c r="D6" s="199">
        <v>7435</v>
      </c>
      <c r="E6" s="200"/>
      <c r="F6" s="199">
        <v>12166</v>
      </c>
      <c r="G6" s="201"/>
      <c r="H6" s="199">
        <v>19863</v>
      </c>
      <c r="I6" s="200"/>
      <c r="J6" s="199">
        <v>26806</v>
      </c>
      <c r="K6" s="200"/>
      <c r="L6" s="215">
        <v>25925</v>
      </c>
      <c r="M6" s="203"/>
      <c r="N6" s="216">
        <v>24950</v>
      </c>
      <c r="O6" s="200"/>
      <c r="P6" s="200">
        <v>20158</v>
      </c>
      <c r="Q6" s="205"/>
      <c r="R6" s="206">
        <f>N6-P6</f>
        <v>4792</v>
      </c>
      <c r="S6" s="205"/>
      <c r="T6" s="205">
        <v>31200</v>
      </c>
      <c r="U6" s="198"/>
      <c r="V6" s="207">
        <f>N6/T6</f>
        <v>0.79967948717948723</v>
      </c>
    </row>
    <row r="7" spans="2:22" s="214" customFormat="1" ht="11.25" customHeight="1">
      <c r="B7" s="61" t="s">
        <v>89</v>
      </c>
      <c r="C7" s="209"/>
      <c r="D7" s="77">
        <v>3522</v>
      </c>
      <c r="E7" s="76"/>
      <c r="F7" s="77">
        <v>3977</v>
      </c>
      <c r="G7" s="210"/>
      <c r="H7" s="77">
        <v>4446</v>
      </c>
      <c r="I7" s="76"/>
      <c r="J7" s="77">
        <v>5025</v>
      </c>
      <c r="K7" s="76"/>
      <c r="L7" s="79">
        <v>5067</v>
      </c>
      <c r="M7" s="211"/>
      <c r="N7" s="80">
        <v>4396</v>
      </c>
      <c r="O7" s="76"/>
      <c r="P7" s="76">
        <v>3617</v>
      </c>
      <c r="Q7" s="212"/>
      <c r="R7" s="34">
        <f>N7-P7</f>
        <v>779</v>
      </c>
      <c r="S7" s="212"/>
      <c r="T7" s="212" t="s">
        <v>13</v>
      </c>
      <c r="U7" s="209"/>
      <c r="V7" s="213" t="s">
        <v>13</v>
      </c>
    </row>
    <row r="8" spans="2:22" s="208" customFormat="1" ht="11.25" customHeight="1">
      <c r="B8" s="197" t="s">
        <v>90</v>
      </c>
      <c r="C8" s="198"/>
      <c r="D8" s="199">
        <v>3912</v>
      </c>
      <c r="E8" s="200"/>
      <c r="F8" s="199">
        <v>8189</v>
      </c>
      <c r="G8" s="201"/>
      <c r="H8" s="199">
        <v>15417</v>
      </c>
      <c r="I8" s="200"/>
      <c r="J8" s="199">
        <v>21781</v>
      </c>
      <c r="K8" s="200"/>
      <c r="L8" s="215">
        <v>20858</v>
      </c>
      <c r="M8" s="203"/>
      <c r="N8" s="216">
        <v>20553</v>
      </c>
      <c r="O8" s="200"/>
      <c r="P8" s="200">
        <v>16541</v>
      </c>
      <c r="Q8" s="205"/>
      <c r="R8" s="206">
        <f>N8-P8</f>
        <v>4012</v>
      </c>
      <c r="S8" s="205"/>
      <c r="T8" s="205">
        <v>25000</v>
      </c>
      <c r="U8" s="198"/>
      <c r="V8" s="207">
        <f>N8/T8</f>
        <v>0.82211999999999996</v>
      </c>
    </row>
    <row r="9" spans="2:22" s="214" customFormat="1" ht="11.25" customHeight="1">
      <c r="B9" s="61" t="s">
        <v>91</v>
      </c>
      <c r="C9" s="209"/>
      <c r="D9" s="77" t="s">
        <v>8</v>
      </c>
      <c r="E9" s="76"/>
      <c r="F9" s="155" t="s">
        <v>8</v>
      </c>
      <c r="G9" s="210"/>
      <c r="H9" s="155" t="s">
        <v>8</v>
      </c>
      <c r="I9" s="76"/>
      <c r="J9" s="77"/>
      <c r="K9" s="76"/>
      <c r="L9" s="79" t="s">
        <v>8</v>
      </c>
      <c r="M9" s="211"/>
      <c r="N9" s="217" t="s">
        <v>8</v>
      </c>
      <c r="O9" s="210"/>
      <c r="P9" s="210" t="s">
        <v>8</v>
      </c>
      <c r="Q9" s="218"/>
      <c r="R9" s="99"/>
      <c r="S9" s="218"/>
      <c r="T9" s="212"/>
      <c r="U9" s="219"/>
      <c r="V9" s="220"/>
    </row>
    <row r="10" spans="2:22" s="208" customFormat="1" ht="11.25" customHeight="1">
      <c r="B10" s="61" t="s">
        <v>92</v>
      </c>
      <c r="C10" s="221"/>
      <c r="D10" s="77">
        <v>4</v>
      </c>
      <c r="E10" s="222"/>
      <c r="F10" s="77">
        <v>5</v>
      </c>
      <c r="G10" s="223"/>
      <c r="H10" s="77">
        <v>2</v>
      </c>
      <c r="I10" s="222"/>
      <c r="J10" s="77">
        <v>0</v>
      </c>
      <c r="K10" s="222"/>
      <c r="L10" s="79">
        <v>3</v>
      </c>
      <c r="M10" s="224"/>
      <c r="N10" s="80">
        <v>2</v>
      </c>
      <c r="O10" s="222"/>
      <c r="P10" s="77">
        <v>3</v>
      </c>
      <c r="Q10" s="212"/>
      <c r="R10" s="34">
        <f t="shared" ref="R10:R41" si="0">N10-P10</f>
        <v>-1</v>
      </c>
      <c r="S10" s="218"/>
      <c r="T10" s="212" t="s">
        <v>13</v>
      </c>
      <c r="U10" s="219"/>
      <c r="V10" s="213" t="s">
        <v>13</v>
      </c>
    </row>
    <row r="11" spans="2:22" s="214" customFormat="1" ht="11.25" customHeight="1">
      <c r="B11" s="61" t="s">
        <v>93</v>
      </c>
      <c r="C11" s="209"/>
      <c r="D11" s="77">
        <v>112</v>
      </c>
      <c r="E11" s="76"/>
      <c r="F11" s="77">
        <v>78</v>
      </c>
      <c r="G11" s="210"/>
      <c r="H11" s="77">
        <v>79</v>
      </c>
      <c r="I11" s="76"/>
      <c r="J11" s="77">
        <v>85</v>
      </c>
      <c r="K11" s="76"/>
      <c r="L11" s="79">
        <v>57</v>
      </c>
      <c r="M11" s="211"/>
      <c r="N11" s="80">
        <v>62</v>
      </c>
      <c r="O11" s="76"/>
      <c r="P11" s="76">
        <v>52</v>
      </c>
      <c r="Q11" s="212"/>
      <c r="R11" s="34">
        <f t="shared" si="0"/>
        <v>10</v>
      </c>
      <c r="S11" s="218"/>
      <c r="T11" s="212" t="s">
        <v>13</v>
      </c>
      <c r="U11" s="219"/>
      <c r="V11" s="213" t="s">
        <v>13</v>
      </c>
    </row>
    <row r="12" spans="2:22" s="214" customFormat="1" ht="11.25" customHeight="1">
      <c r="B12" s="61" t="s">
        <v>94</v>
      </c>
      <c r="C12" s="209"/>
      <c r="D12" s="77">
        <v>90</v>
      </c>
      <c r="E12" s="76"/>
      <c r="F12" s="77">
        <v>90</v>
      </c>
      <c r="G12" s="210"/>
      <c r="H12" s="77">
        <v>90</v>
      </c>
      <c r="I12" s="76"/>
      <c r="J12" s="77" t="s">
        <v>13</v>
      </c>
      <c r="K12" s="76"/>
      <c r="L12" s="79" t="s">
        <v>13</v>
      </c>
      <c r="M12" s="211"/>
      <c r="N12" s="80" t="s">
        <v>13</v>
      </c>
      <c r="O12" s="76"/>
      <c r="P12" s="34" t="s">
        <v>13</v>
      </c>
      <c r="Q12" s="212"/>
      <c r="R12" s="212" t="s">
        <v>13</v>
      </c>
      <c r="S12" s="218"/>
      <c r="T12" s="212" t="s">
        <v>13</v>
      </c>
      <c r="U12" s="219"/>
      <c r="V12" s="213" t="s">
        <v>13</v>
      </c>
    </row>
    <row r="13" spans="2:22" s="214" customFormat="1" ht="11.25" customHeight="1">
      <c r="B13" s="61" t="s">
        <v>95</v>
      </c>
      <c r="C13" s="209"/>
      <c r="D13" s="77"/>
      <c r="E13" s="76"/>
      <c r="F13" s="77" t="s">
        <v>13</v>
      </c>
      <c r="G13" s="210"/>
      <c r="H13" s="77" t="s">
        <v>13</v>
      </c>
      <c r="I13" s="76"/>
      <c r="J13" s="77" t="s">
        <v>13</v>
      </c>
      <c r="K13" s="76"/>
      <c r="L13" s="77" t="s">
        <v>13</v>
      </c>
      <c r="M13" s="211"/>
      <c r="N13" s="80">
        <v>5</v>
      </c>
      <c r="O13" s="76"/>
      <c r="P13" s="225">
        <v>1</v>
      </c>
      <c r="Q13" s="212"/>
      <c r="R13" s="34">
        <f t="shared" si="0"/>
        <v>4</v>
      </c>
      <c r="S13" s="218"/>
      <c r="T13" s="77" t="s">
        <v>13</v>
      </c>
      <c r="U13" s="219"/>
      <c r="V13" s="77" t="s">
        <v>13</v>
      </c>
    </row>
    <row r="14" spans="2:22" s="214" customFormat="1" ht="11.25" customHeight="1">
      <c r="B14" s="61" t="s">
        <v>19</v>
      </c>
      <c r="C14" s="209"/>
      <c r="D14" s="77">
        <v>31</v>
      </c>
      <c r="E14" s="76"/>
      <c r="F14" s="77">
        <v>39</v>
      </c>
      <c r="G14" s="210"/>
      <c r="H14" s="77">
        <v>43</v>
      </c>
      <c r="I14" s="76"/>
      <c r="J14" s="77">
        <v>32</v>
      </c>
      <c r="K14" s="76"/>
      <c r="L14" s="79">
        <v>100</v>
      </c>
      <c r="M14" s="211"/>
      <c r="N14" s="80">
        <v>80</v>
      </c>
      <c r="O14" s="76"/>
      <c r="P14" s="76">
        <v>104</v>
      </c>
      <c r="Q14" s="212"/>
      <c r="R14" s="34">
        <f t="shared" si="0"/>
        <v>-24</v>
      </c>
      <c r="S14" s="218"/>
      <c r="T14" s="212" t="s">
        <v>13</v>
      </c>
      <c r="U14" s="219"/>
      <c r="V14" s="213" t="s">
        <v>13</v>
      </c>
    </row>
    <row r="15" spans="2:22" s="214" customFormat="1" ht="11.25" customHeight="1">
      <c r="B15" s="226" t="s">
        <v>96</v>
      </c>
      <c r="C15" s="227"/>
      <c r="D15" s="53">
        <v>238</v>
      </c>
      <c r="E15" s="228"/>
      <c r="F15" s="53">
        <v>213</v>
      </c>
      <c r="G15" s="229"/>
      <c r="H15" s="53">
        <v>215</v>
      </c>
      <c r="I15" s="228"/>
      <c r="J15" s="53">
        <v>118</v>
      </c>
      <c r="K15" s="228"/>
      <c r="L15" s="56">
        <v>161</v>
      </c>
      <c r="M15" s="230"/>
      <c r="N15" s="58">
        <v>151</v>
      </c>
      <c r="O15" s="228"/>
      <c r="P15" s="228">
        <v>160</v>
      </c>
      <c r="Q15" s="231"/>
      <c r="R15" s="60">
        <f t="shared" si="0"/>
        <v>-9</v>
      </c>
      <c r="S15" s="232"/>
      <c r="T15" s="231" t="s">
        <v>13</v>
      </c>
      <c r="U15" s="233"/>
      <c r="V15" s="234" t="s">
        <v>13</v>
      </c>
    </row>
    <row r="16" spans="2:22" s="214" customFormat="1" ht="11.25" customHeight="1">
      <c r="B16" s="61" t="s">
        <v>97</v>
      </c>
      <c r="C16" s="209"/>
      <c r="D16" s="77" t="s">
        <v>8</v>
      </c>
      <c r="E16" s="76"/>
      <c r="F16" s="77" t="s">
        <v>8</v>
      </c>
      <c r="G16" s="210"/>
      <c r="H16" s="77" t="s">
        <v>8</v>
      </c>
      <c r="I16" s="76"/>
      <c r="J16" s="77"/>
      <c r="K16" s="76"/>
      <c r="L16" s="79" t="s">
        <v>8</v>
      </c>
      <c r="M16" s="211"/>
      <c r="N16" s="217" t="s">
        <v>8</v>
      </c>
      <c r="O16" s="210"/>
      <c r="P16" s="210" t="s">
        <v>8</v>
      </c>
      <c r="Q16" s="218"/>
      <c r="R16" s="99"/>
      <c r="S16" s="218"/>
      <c r="T16" s="212"/>
      <c r="U16" s="219"/>
      <c r="V16" s="213"/>
    </row>
    <row r="17" spans="2:25" s="214" customFormat="1" ht="11.25" customHeight="1">
      <c r="B17" s="61" t="s">
        <v>98</v>
      </c>
      <c r="C17" s="209"/>
      <c r="D17" s="77">
        <v>370</v>
      </c>
      <c r="E17" s="76"/>
      <c r="F17" s="77">
        <v>943</v>
      </c>
      <c r="G17" s="210"/>
      <c r="H17" s="77">
        <v>1277</v>
      </c>
      <c r="I17" s="76"/>
      <c r="J17" s="77">
        <v>1303</v>
      </c>
      <c r="K17" s="76"/>
      <c r="L17" s="79">
        <v>1266</v>
      </c>
      <c r="M17" s="211"/>
      <c r="N17" s="80">
        <v>1742</v>
      </c>
      <c r="O17" s="76"/>
      <c r="P17" s="76">
        <v>1674</v>
      </c>
      <c r="Q17" s="212"/>
      <c r="R17" s="34">
        <f t="shared" si="0"/>
        <v>68</v>
      </c>
      <c r="S17" s="212"/>
      <c r="T17" s="212" t="s">
        <v>13</v>
      </c>
      <c r="U17" s="209"/>
      <c r="V17" s="213" t="s">
        <v>13</v>
      </c>
    </row>
    <row r="18" spans="2:25" s="214" customFormat="1" ht="11.25" customHeight="1">
      <c r="B18" s="61" t="s">
        <v>99</v>
      </c>
      <c r="C18" s="209"/>
      <c r="D18" s="235" t="s">
        <v>13</v>
      </c>
      <c r="E18" s="76"/>
      <c r="F18" s="235" t="s">
        <v>13</v>
      </c>
      <c r="G18" s="210"/>
      <c r="H18" s="235" t="s">
        <v>13</v>
      </c>
      <c r="I18" s="76"/>
      <c r="J18" s="77">
        <v>38</v>
      </c>
      <c r="K18" s="76"/>
      <c r="L18" s="236">
        <v>244</v>
      </c>
      <c r="M18" s="211"/>
      <c r="N18" s="80">
        <v>220</v>
      </c>
      <c r="O18" s="76"/>
      <c r="P18" s="76">
        <v>262</v>
      </c>
      <c r="Q18" s="212"/>
      <c r="R18" s="34">
        <f t="shared" si="0"/>
        <v>-42</v>
      </c>
      <c r="S18" s="212"/>
      <c r="T18" s="212" t="s">
        <v>13</v>
      </c>
      <c r="U18" s="209"/>
      <c r="V18" s="213" t="s">
        <v>13</v>
      </c>
    </row>
    <row r="19" spans="2:25" s="214" customFormat="1" ht="11.25" customHeight="1">
      <c r="B19" s="61" t="s">
        <v>100</v>
      </c>
      <c r="C19" s="209"/>
      <c r="D19" s="235" t="s">
        <v>13</v>
      </c>
      <c r="E19" s="76"/>
      <c r="F19" s="235" t="s">
        <v>13</v>
      </c>
      <c r="G19" s="210"/>
      <c r="H19" s="235">
        <v>86</v>
      </c>
      <c r="I19" s="76"/>
      <c r="J19" s="77">
        <v>585</v>
      </c>
      <c r="K19" s="76"/>
      <c r="L19" s="236">
        <v>159</v>
      </c>
      <c r="M19" s="211"/>
      <c r="N19" s="237">
        <v>295</v>
      </c>
      <c r="O19" s="76"/>
      <c r="P19" s="235">
        <v>205</v>
      </c>
      <c r="Q19" s="212"/>
      <c r="R19" s="238">
        <f t="shared" si="0"/>
        <v>90</v>
      </c>
      <c r="S19" s="212"/>
      <c r="T19" s="212" t="s">
        <v>13</v>
      </c>
      <c r="U19" s="209"/>
      <c r="V19" s="213" t="s">
        <v>13</v>
      </c>
    </row>
    <row r="20" spans="2:25" s="214" customFormat="1" ht="11.25" customHeight="1">
      <c r="B20" s="61" t="s">
        <v>19</v>
      </c>
      <c r="C20" s="209"/>
      <c r="D20" s="77">
        <v>93</v>
      </c>
      <c r="E20" s="76"/>
      <c r="F20" s="77">
        <v>202</v>
      </c>
      <c r="G20" s="210"/>
      <c r="H20" s="77">
        <v>379</v>
      </c>
      <c r="I20" s="76"/>
      <c r="J20" s="77">
        <v>216</v>
      </c>
      <c r="K20" s="76"/>
      <c r="L20" s="79">
        <v>165</v>
      </c>
      <c r="M20" s="211"/>
      <c r="N20" s="80">
        <v>183</v>
      </c>
      <c r="O20" s="76"/>
      <c r="P20" s="76">
        <v>97</v>
      </c>
      <c r="Q20" s="212"/>
      <c r="R20" s="34">
        <f t="shared" si="0"/>
        <v>86</v>
      </c>
      <c r="S20" s="212"/>
      <c r="T20" s="212" t="s">
        <v>13</v>
      </c>
      <c r="U20" s="209"/>
      <c r="V20" s="213" t="s">
        <v>13</v>
      </c>
    </row>
    <row r="21" spans="2:25" s="214" customFormat="1" ht="11.25" customHeight="1">
      <c r="B21" s="226" t="s">
        <v>101</v>
      </c>
      <c r="C21" s="227"/>
      <c r="D21" s="53">
        <v>553</v>
      </c>
      <c r="E21" s="228"/>
      <c r="F21" s="53">
        <v>1146</v>
      </c>
      <c r="G21" s="229"/>
      <c r="H21" s="53">
        <v>1743</v>
      </c>
      <c r="I21" s="228"/>
      <c r="J21" s="53">
        <v>2144</v>
      </c>
      <c r="K21" s="228"/>
      <c r="L21" s="56">
        <v>1835</v>
      </c>
      <c r="M21" s="230"/>
      <c r="N21" s="58">
        <v>2441</v>
      </c>
      <c r="O21" s="228"/>
      <c r="P21" s="228">
        <v>2240</v>
      </c>
      <c r="Q21" s="231"/>
      <c r="R21" s="60">
        <f t="shared" si="0"/>
        <v>201</v>
      </c>
      <c r="S21" s="231"/>
      <c r="T21" s="231" t="s">
        <v>13</v>
      </c>
      <c r="U21" s="227"/>
      <c r="V21" s="234" t="s">
        <v>13</v>
      </c>
    </row>
    <row r="22" spans="2:25" s="214" customFormat="1" ht="11.25" customHeight="1">
      <c r="B22" s="197" t="s">
        <v>102</v>
      </c>
      <c r="C22" s="198"/>
      <c r="D22" s="199">
        <v>3597</v>
      </c>
      <c r="E22" s="200"/>
      <c r="F22" s="199">
        <v>7255</v>
      </c>
      <c r="G22" s="201"/>
      <c r="H22" s="199">
        <v>13889</v>
      </c>
      <c r="I22" s="200"/>
      <c r="J22" s="199">
        <v>19755</v>
      </c>
      <c r="K22" s="200"/>
      <c r="L22" s="215">
        <v>19185</v>
      </c>
      <c r="M22" s="203"/>
      <c r="N22" s="216">
        <v>18264</v>
      </c>
      <c r="O22" s="200"/>
      <c r="P22" s="200">
        <v>14461</v>
      </c>
      <c r="Q22" s="205"/>
      <c r="R22" s="206">
        <f t="shared" si="0"/>
        <v>3803</v>
      </c>
      <c r="S22" s="205"/>
      <c r="T22" s="205">
        <v>22000</v>
      </c>
      <c r="U22" s="198"/>
      <c r="V22" s="207">
        <f>N22/T22</f>
        <v>0.83018181818181813</v>
      </c>
    </row>
    <row r="23" spans="2:25" s="214" customFormat="1" ht="11.25" customHeight="1">
      <c r="B23" s="61" t="s">
        <v>103</v>
      </c>
      <c r="C23" s="209"/>
      <c r="D23" s="77" t="s">
        <v>8</v>
      </c>
      <c r="E23" s="76"/>
      <c r="F23" s="77" t="s">
        <v>8</v>
      </c>
      <c r="G23" s="210"/>
      <c r="H23" s="77" t="s">
        <v>8</v>
      </c>
      <c r="I23" s="76"/>
      <c r="J23" s="77"/>
      <c r="K23" s="76"/>
      <c r="L23" s="79" t="s">
        <v>8</v>
      </c>
      <c r="M23" s="211"/>
      <c r="N23" s="217" t="s">
        <v>8</v>
      </c>
      <c r="O23" s="210"/>
      <c r="P23" s="210" t="s">
        <v>8</v>
      </c>
      <c r="Q23" s="218"/>
      <c r="R23" s="99"/>
      <c r="S23" s="218"/>
      <c r="T23" s="212"/>
      <c r="U23" s="219"/>
      <c r="V23" s="220"/>
      <c r="Y23" s="214" t="s">
        <v>8</v>
      </c>
    </row>
    <row r="24" spans="2:25" s="214" customFormat="1" ht="11.25" customHeight="1">
      <c r="B24" s="61" t="s">
        <v>104</v>
      </c>
      <c r="C24" s="209"/>
      <c r="D24" s="77">
        <v>7</v>
      </c>
      <c r="E24" s="76"/>
      <c r="F24" s="77" t="s">
        <v>13</v>
      </c>
      <c r="G24" s="239"/>
      <c r="H24" s="77" t="s">
        <v>13</v>
      </c>
      <c r="I24" s="76"/>
      <c r="J24" s="77" t="s">
        <v>13</v>
      </c>
      <c r="K24" s="77"/>
      <c r="L24" s="148" t="s">
        <v>13</v>
      </c>
      <c r="M24" s="79"/>
      <c r="N24" s="80" t="s">
        <v>13</v>
      </c>
      <c r="O24" s="77"/>
      <c r="P24" s="34" t="s">
        <v>13</v>
      </c>
      <c r="Q24" s="212"/>
      <c r="R24" s="212" t="s">
        <v>13</v>
      </c>
      <c r="S24" s="212"/>
      <c r="T24" s="212" t="s">
        <v>13</v>
      </c>
      <c r="U24" s="209"/>
      <c r="V24" s="213" t="s">
        <v>13</v>
      </c>
    </row>
    <row r="25" spans="2:25" s="214" customFormat="1" ht="11.25" customHeight="1">
      <c r="B25" s="61" t="s">
        <v>105</v>
      </c>
      <c r="C25" s="209"/>
      <c r="D25" s="77">
        <v>204</v>
      </c>
      <c r="E25" s="76"/>
      <c r="F25" s="77" t="s">
        <v>13</v>
      </c>
      <c r="G25" s="210"/>
      <c r="H25" s="77">
        <v>223</v>
      </c>
      <c r="I25" s="76"/>
      <c r="J25" s="77">
        <v>2466</v>
      </c>
      <c r="K25" s="76"/>
      <c r="L25" s="148" t="s">
        <v>13</v>
      </c>
      <c r="M25" s="211"/>
      <c r="N25" s="80">
        <v>2</v>
      </c>
      <c r="O25" s="76"/>
      <c r="P25" s="34" t="s">
        <v>13</v>
      </c>
      <c r="Q25" s="212"/>
      <c r="R25" s="34">
        <f>N25</f>
        <v>2</v>
      </c>
      <c r="S25" s="212"/>
      <c r="T25" s="212" t="s">
        <v>13</v>
      </c>
      <c r="U25" s="209"/>
      <c r="V25" s="213" t="s">
        <v>13</v>
      </c>
      <c r="Y25" s="214" t="s">
        <v>8</v>
      </c>
    </row>
    <row r="26" spans="2:25" s="214" customFormat="1" ht="11.25" customHeight="1">
      <c r="B26" s="61" t="s">
        <v>106</v>
      </c>
      <c r="C26" s="209"/>
      <c r="D26" s="77" t="s">
        <v>13</v>
      </c>
      <c r="E26" s="76"/>
      <c r="F26" s="77" t="s">
        <v>13</v>
      </c>
      <c r="G26" s="210" t="s">
        <v>13</v>
      </c>
      <c r="H26" s="77" t="s">
        <v>13</v>
      </c>
      <c r="I26" s="76" t="s">
        <v>13</v>
      </c>
      <c r="J26" s="235" t="s">
        <v>13</v>
      </c>
      <c r="K26" s="76"/>
      <c r="L26" s="79">
        <v>1221</v>
      </c>
      <c r="M26" s="211"/>
      <c r="N26" s="80" t="s">
        <v>13</v>
      </c>
      <c r="O26" s="76"/>
      <c r="P26" s="76">
        <v>1221</v>
      </c>
      <c r="Q26" s="212"/>
      <c r="R26" s="34">
        <f>-P26</f>
        <v>-1221</v>
      </c>
      <c r="S26" s="212"/>
      <c r="T26" s="212" t="s">
        <v>13</v>
      </c>
      <c r="U26" s="209"/>
      <c r="V26" s="213" t="s">
        <v>13</v>
      </c>
    </row>
    <row r="27" spans="2:25" s="214" customFormat="1" ht="11.25" customHeight="1">
      <c r="B27" s="61" t="s">
        <v>19</v>
      </c>
      <c r="C27" s="209"/>
      <c r="D27" s="77">
        <v>33</v>
      </c>
      <c r="E27" s="76"/>
      <c r="F27" s="77">
        <v>57</v>
      </c>
      <c r="G27" s="210"/>
      <c r="H27" s="77" t="s">
        <v>13</v>
      </c>
      <c r="I27" s="76"/>
      <c r="J27" s="77" t="s">
        <v>13</v>
      </c>
      <c r="K27" s="76"/>
      <c r="L27" s="79">
        <v>41</v>
      </c>
      <c r="M27" s="211"/>
      <c r="N27" s="80" t="s">
        <v>13</v>
      </c>
      <c r="O27" s="76"/>
      <c r="P27" s="76">
        <v>41</v>
      </c>
      <c r="Q27" s="212"/>
      <c r="R27" s="34">
        <f>-P27</f>
        <v>-41</v>
      </c>
      <c r="S27" s="212"/>
      <c r="T27" s="212" t="s">
        <v>13</v>
      </c>
      <c r="U27" s="209"/>
      <c r="V27" s="213" t="s">
        <v>13</v>
      </c>
      <c r="Y27" s="214" t="s">
        <v>8</v>
      </c>
    </row>
    <row r="28" spans="2:25" s="214" customFormat="1" ht="11.25" customHeight="1">
      <c r="B28" s="226" t="s">
        <v>107</v>
      </c>
      <c r="C28" s="227"/>
      <c r="D28" s="53">
        <v>680</v>
      </c>
      <c r="E28" s="228"/>
      <c r="F28" s="53">
        <v>57</v>
      </c>
      <c r="G28" s="229"/>
      <c r="H28" s="53">
        <v>223</v>
      </c>
      <c r="I28" s="228"/>
      <c r="J28" s="53">
        <v>2466</v>
      </c>
      <c r="K28" s="228"/>
      <c r="L28" s="56">
        <v>1263</v>
      </c>
      <c r="M28" s="230"/>
      <c r="N28" s="58">
        <v>2</v>
      </c>
      <c r="O28" s="228"/>
      <c r="P28" s="228">
        <v>1263</v>
      </c>
      <c r="Q28" s="231"/>
      <c r="R28" s="60">
        <f>N28-P28</f>
        <v>-1261</v>
      </c>
      <c r="S28" s="231"/>
      <c r="T28" s="231" t="s">
        <v>13</v>
      </c>
      <c r="U28" s="227"/>
      <c r="V28" s="234" t="s">
        <v>13</v>
      </c>
    </row>
    <row r="29" spans="2:25" s="240" customFormat="1" ht="11.25" customHeight="1">
      <c r="B29" s="61" t="s">
        <v>108</v>
      </c>
      <c r="C29" s="209"/>
      <c r="D29" s="77" t="s">
        <v>8</v>
      </c>
      <c r="E29" s="76"/>
      <c r="F29" s="77" t="s">
        <v>8</v>
      </c>
      <c r="G29" s="210"/>
      <c r="H29" s="77" t="s">
        <v>8</v>
      </c>
      <c r="I29" s="76"/>
      <c r="J29" s="77"/>
      <c r="K29" s="76"/>
      <c r="L29" s="79" t="s">
        <v>8</v>
      </c>
      <c r="M29" s="211"/>
      <c r="N29" s="80" t="s">
        <v>8</v>
      </c>
      <c r="O29" s="76"/>
      <c r="P29" s="76" t="s">
        <v>8</v>
      </c>
      <c r="Q29" s="212"/>
      <c r="R29" s="34"/>
      <c r="S29" s="212"/>
      <c r="T29" s="212"/>
      <c r="U29" s="209"/>
      <c r="V29" s="213"/>
      <c r="Y29" s="214" t="s">
        <v>8</v>
      </c>
    </row>
    <row r="30" spans="2:25" s="240" customFormat="1" ht="11.25" customHeight="1">
      <c r="B30" s="61" t="s">
        <v>109</v>
      </c>
      <c r="C30" s="209"/>
      <c r="D30" s="77">
        <v>1</v>
      </c>
      <c r="E30" s="76"/>
      <c r="F30" s="77">
        <v>0</v>
      </c>
      <c r="G30" s="210"/>
      <c r="H30" s="77" t="s">
        <v>13</v>
      </c>
      <c r="I30" s="76"/>
      <c r="J30" s="77" t="s">
        <v>13</v>
      </c>
      <c r="K30" s="76"/>
      <c r="L30" s="79">
        <v>11</v>
      </c>
      <c r="M30" s="211"/>
      <c r="N30" s="80" t="s">
        <v>13</v>
      </c>
      <c r="O30" s="76"/>
      <c r="P30" s="76">
        <v>11</v>
      </c>
      <c r="Q30" s="212"/>
      <c r="R30" s="34">
        <f>-P30</f>
        <v>-11</v>
      </c>
      <c r="S30" s="212"/>
      <c r="T30" s="212" t="s">
        <v>13</v>
      </c>
      <c r="U30" s="209"/>
      <c r="V30" s="213" t="s">
        <v>13</v>
      </c>
      <c r="Y30" s="214"/>
    </row>
    <row r="31" spans="2:25" s="240" customFormat="1" ht="11.25" customHeight="1">
      <c r="B31" s="61" t="s">
        <v>110</v>
      </c>
      <c r="C31" s="209"/>
      <c r="D31" s="77" t="s">
        <v>13</v>
      </c>
      <c r="E31" s="76"/>
      <c r="F31" s="77" t="s">
        <v>13</v>
      </c>
      <c r="G31" s="210"/>
      <c r="H31" s="77">
        <v>49</v>
      </c>
      <c r="I31" s="76"/>
      <c r="J31" s="77" t="s">
        <v>13</v>
      </c>
      <c r="K31" s="76"/>
      <c r="L31" s="79" t="s">
        <v>13</v>
      </c>
      <c r="M31" s="211"/>
      <c r="N31" s="80" t="s">
        <v>13</v>
      </c>
      <c r="O31" s="76"/>
      <c r="P31" s="34" t="s">
        <v>13</v>
      </c>
      <c r="Q31" s="212"/>
      <c r="R31" s="34" t="s">
        <v>13</v>
      </c>
      <c r="S31" s="212"/>
      <c r="T31" s="212" t="s">
        <v>13</v>
      </c>
      <c r="U31" s="209"/>
      <c r="V31" s="213" t="s">
        <v>13</v>
      </c>
      <c r="Y31" s="214" t="s">
        <v>8</v>
      </c>
    </row>
    <row r="32" spans="2:25" s="240" customFormat="1" ht="11.25" customHeight="1">
      <c r="B32" s="61" t="s">
        <v>111</v>
      </c>
      <c r="C32" s="209"/>
      <c r="D32" s="77">
        <v>21</v>
      </c>
      <c r="E32" s="76"/>
      <c r="F32" s="77">
        <v>1</v>
      </c>
      <c r="G32" s="210"/>
      <c r="H32" s="77">
        <v>9</v>
      </c>
      <c r="I32" s="76"/>
      <c r="J32" s="77">
        <v>31</v>
      </c>
      <c r="K32" s="76"/>
      <c r="L32" s="79" t="s">
        <v>13</v>
      </c>
      <c r="M32" s="211"/>
      <c r="N32" s="80" t="s">
        <v>13</v>
      </c>
      <c r="O32" s="76"/>
      <c r="P32" s="34" t="s">
        <v>13</v>
      </c>
      <c r="Q32" s="212"/>
      <c r="R32" s="34" t="s">
        <v>13</v>
      </c>
      <c r="S32" s="212"/>
      <c r="T32" s="212" t="s">
        <v>13</v>
      </c>
      <c r="U32" s="209"/>
      <c r="V32" s="213" t="s">
        <v>13</v>
      </c>
      <c r="Y32" s="214"/>
    </row>
    <row r="33" spans="2:25" s="240" customFormat="1" ht="11.25" customHeight="1">
      <c r="B33" s="61" t="s">
        <v>112</v>
      </c>
      <c r="C33" s="209"/>
      <c r="D33" s="77">
        <v>307</v>
      </c>
      <c r="E33" s="76"/>
      <c r="F33" s="235" t="s">
        <v>13</v>
      </c>
      <c r="G33" s="210"/>
      <c r="H33" s="235" t="s">
        <v>13</v>
      </c>
      <c r="I33" s="76"/>
      <c r="J33" s="77">
        <v>1090</v>
      </c>
      <c r="K33" s="76"/>
      <c r="L33" s="79">
        <v>327</v>
      </c>
      <c r="M33" s="211"/>
      <c r="N33" s="80" t="s">
        <v>13</v>
      </c>
      <c r="O33" s="76"/>
      <c r="P33" s="79">
        <v>327</v>
      </c>
      <c r="Q33" s="212"/>
      <c r="R33" s="34">
        <f>-P33</f>
        <v>-327</v>
      </c>
      <c r="S33" s="212"/>
      <c r="T33" s="212" t="s">
        <v>13</v>
      </c>
      <c r="U33" s="209"/>
      <c r="V33" s="213" t="s">
        <v>13</v>
      </c>
      <c r="Y33" s="214" t="s">
        <v>8</v>
      </c>
    </row>
    <row r="34" spans="2:25" s="240" customFormat="1" ht="11.25" customHeight="1">
      <c r="B34" s="180" t="s">
        <v>113</v>
      </c>
      <c r="C34" s="209"/>
      <c r="D34" s="235" t="s">
        <v>13</v>
      </c>
      <c r="E34" s="76"/>
      <c r="F34" s="235" t="s">
        <v>13</v>
      </c>
      <c r="G34" s="210"/>
      <c r="H34" s="235" t="s">
        <v>13</v>
      </c>
      <c r="I34" s="76"/>
      <c r="J34" s="235">
        <v>244</v>
      </c>
      <c r="K34" s="76"/>
      <c r="L34" s="148" t="s">
        <v>17</v>
      </c>
      <c r="M34" s="211"/>
      <c r="N34" s="80" t="s">
        <v>13</v>
      </c>
      <c r="O34" s="76"/>
      <c r="P34" s="34" t="s">
        <v>13</v>
      </c>
      <c r="Q34" s="212"/>
      <c r="R34" s="34" t="s">
        <v>13</v>
      </c>
      <c r="S34" s="212"/>
      <c r="T34" s="241" t="s">
        <v>13</v>
      </c>
      <c r="U34" s="209"/>
      <c r="V34" s="241" t="s">
        <v>13</v>
      </c>
      <c r="Y34" s="214"/>
    </row>
    <row r="35" spans="2:25" s="240" customFormat="1" ht="11.25" customHeight="1">
      <c r="B35" s="61" t="s">
        <v>114</v>
      </c>
      <c r="C35" s="209"/>
      <c r="D35" s="77">
        <v>13</v>
      </c>
      <c r="E35" s="76"/>
      <c r="F35" s="235">
        <v>91</v>
      </c>
      <c r="G35" s="210"/>
      <c r="H35" s="235">
        <v>31</v>
      </c>
      <c r="I35" s="76"/>
      <c r="J35" s="77">
        <v>224</v>
      </c>
      <c r="K35" s="76"/>
      <c r="L35" s="236" t="s">
        <v>13</v>
      </c>
      <c r="M35" s="211"/>
      <c r="N35" s="90" t="s">
        <v>13</v>
      </c>
      <c r="O35" s="76"/>
      <c r="P35" s="34" t="s">
        <v>13</v>
      </c>
      <c r="Q35" s="212"/>
      <c r="R35" s="92" t="s">
        <v>13</v>
      </c>
      <c r="S35" s="212"/>
      <c r="T35" s="212" t="s">
        <v>13</v>
      </c>
      <c r="U35" s="209"/>
      <c r="V35" s="213" t="s">
        <v>13</v>
      </c>
      <c r="Y35" s="214" t="s">
        <v>8</v>
      </c>
    </row>
    <row r="36" spans="2:25" s="240" customFormat="1" ht="11.25" customHeight="1">
      <c r="B36" s="226" t="s">
        <v>115</v>
      </c>
      <c r="C36" s="227"/>
      <c r="D36" s="53">
        <v>344</v>
      </c>
      <c r="E36" s="228"/>
      <c r="F36" s="53">
        <v>93</v>
      </c>
      <c r="G36" s="242"/>
      <c r="H36" s="53">
        <v>89</v>
      </c>
      <c r="I36" s="228"/>
      <c r="J36" s="53">
        <v>1590</v>
      </c>
      <c r="K36" s="53"/>
      <c r="L36" s="56">
        <v>339</v>
      </c>
      <c r="M36" s="56"/>
      <c r="N36" s="80" t="s">
        <v>13</v>
      </c>
      <c r="O36" s="53"/>
      <c r="P36" s="228">
        <v>338</v>
      </c>
      <c r="Q36" s="243"/>
      <c r="R36" s="34">
        <f>-P36</f>
        <v>-338</v>
      </c>
      <c r="S36" s="243"/>
      <c r="T36" s="231" t="s">
        <v>13</v>
      </c>
      <c r="U36" s="227"/>
      <c r="V36" s="234" t="s">
        <v>13</v>
      </c>
      <c r="Y36" s="214"/>
    </row>
    <row r="37" spans="2:25" s="240" customFormat="1" ht="11.25" customHeight="1">
      <c r="B37" s="244" t="s">
        <v>116</v>
      </c>
      <c r="C37" s="227"/>
      <c r="D37" s="53">
        <v>3933</v>
      </c>
      <c r="E37" s="228"/>
      <c r="F37" s="53">
        <v>7220</v>
      </c>
      <c r="G37" s="229"/>
      <c r="H37" s="53">
        <v>14022</v>
      </c>
      <c r="I37" s="228"/>
      <c r="J37" s="53">
        <v>20630</v>
      </c>
      <c r="K37" s="228"/>
      <c r="L37" s="56">
        <v>20109</v>
      </c>
      <c r="M37" s="230"/>
      <c r="N37" s="58">
        <v>18266</v>
      </c>
      <c r="O37" s="228"/>
      <c r="P37" s="228">
        <v>15385</v>
      </c>
      <c r="Q37" s="231"/>
      <c r="R37" s="60">
        <f t="shared" si="0"/>
        <v>2881</v>
      </c>
      <c r="S37" s="231"/>
      <c r="T37" s="231" t="s">
        <v>13</v>
      </c>
      <c r="U37" s="227"/>
      <c r="V37" s="234" t="s">
        <v>13</v>
      </c>
      <c r="Y37" s="214" t="s">
        <v>8</v>
      </c>
    </row>
    <row r="38" spans="2:25" s="240" customFormat="1" ht="11.25" customHeight="1">
      <c r="B38" s="244" t="s">
        <v>117</v>
      </c>
      <c r="C38" s="227"/>
      <c r="D38" s="53">
        <v>-573</v>
      </c>
      <c r="E38" s="228"/>
      <c r="F38" s="53">
        <v>343</v>
      </c>
      <c r="G38" s="229"/>
      <c r="H38" s="53">
        <v>960</v>
      </c>
      <c r="I38" s="228"/>
      <c r="J38" s="53">
        <v>5436</v>
      </c>
      <c r="K38" s="228"/>
      <c r="L38" s="56">
        <v>5923</v>
      </c>
      <c r="M38" s="230"/>
      <c r="N38" s="58">
        <v>5700</v>
      </c>
      <c r="O38" s="228"/>
      <c r="P38" s="228">
        <v>4381</v>
      </c>
      <c r="Q38" s="231"/>
      <c r="R38" s="60">
        <f t="shared" si="0"/>
        <v>1319</v>
      </c>
      <c r="S38" s="231"/>
      <c r="T38" s="231" t="s">
        <v>13</v>
      </c>
      <c r="U38" s="227"/>
      <c r="V38" s="234" t="s">
        <v>13</v>
      </c>
      <c r="Y38" s="214"/>
    </row>
    <row r="39" spans="2:25" s="240" customFormat="1" ht="11.25" customHeight="1">
      <c r="B39" s="245" t="s">
        <v>118</v>
      </c>
      <c r="C39" s="209"/>
      <c r="D39" s="77">
        <v>4506</v>
      </c>
      <c r="E39" s="76"/>
      <c r="F39" s="77">
        <v>6876</v>
      </c>
      <c r="G39" s="210"/>
      <c r="H39" s="77">
        <v>13062</v>
      </c>
      <c r="I39" s="76"/>
      <c r="J39" s="77">
        <v>15194</v>
      </c>
      <c r="K39" s="76"/>
      <c r="L39" s="79">
        <v>14185</v>
      </c>
      <c r="M39" s="211"/>
      <c r="N39" s="80">
        <v>12566</v>
      </c>
      <c r="O39" s="76"/>
      <c r="P39" s="76">
        <v>11003</v>
      </c>
      <c r="Q39" s="212"/>
      <c r="R39" s="34">
        <f t="shared" si="0"/>
        <v>1563</v>
      </c>
      <c r="S39" s="212"/>
      <c r="T39" s="212" t="s">
        <v>13</v>
      </c>
      <c r="U39" s="209"/>
      <c r="V39" s="213" t="s">
        <v>13</v>
      </c>
      <c r="Y39" s="214" t="s">
        <v>8</v>
      </c>
    </row>
    <row r="40" spans="2:25" s="240" customFormat="1" ht="23.25" thickBot="1">
      <c r="B40" s="245" t="s">
        <v>119</v>
      </c>
      <c r="C40" s="209"/>
      <c r="D40" s="77">
        <v>-19</v>
      </c>
      <c r="E40" s="76"/>
      <c r="F40" s="77">
        <v>115</v>
      </c>
      <c r="G40" s="210"/>
      <c r="H40" s="77">
        <v>136</v>
      </c>
      <c r="I40" s="76"/>
      <c r="J40" s="77">
        <v>299</v>
      </c>
      <c r="K40" s="246"/>
      <c r="L40" s="79">
        <v>167</v>
      </c>
      <c r="M40" s="211"/>
      <c r="N40" s="80">
        <v>383</v>
      </c>
      <c r="O40" s="76"/>
      <c r="P40" s="76">
        <v>57</v>
      </c>
      <c r="Q40" s="212"/>
      <c r="R40" s="34">
        <f t="shared" si="0"/>
        <v>326</v>
      </c>
      <c r="S40" s="212"/>
      <c r="T40" s="212" t="s">
        <v>13</v>
      </c>
      <c r="U40" s="209"/>
      <c r="V40" s="213" t="s">
        <v>13</v>
      </c>
      <c r="Y40" s="214"/>
    </row>
    <row r="41" spans="2:25" s="240" customFormat="1" ht="11.25" customHeight="1" thickTop="1" thickBot="1">
      <c r="B41" s="247" t="s">
        <v>120</v>
      </c>
      <c r="C41" s="248"/>
      <c r="D41" s="249">
        <v>4526</v>
      </c>
      <c r="E41" s="249"/>
      <c r="F41" s="249">
        <v>6761</v>
      </c>
      <c r="G41" s="250"/>
      <c r="H41" s="249">
        <v>12925</v>
      </c>
      <c r="I41" s="249"/>
      <c r="J41" s="249">
        <v>14894</v>
      </c>
      <c r="K41" s="249"/>
      <c r="L41" s="251">
        <v>14018</v>
      </c>
      <c r="M41" s="251"/>
      <c r="N41" s="252">
        <v>12183</v>
      </c>
      <c r="O41" s="249"/>
      <c r="P41" s="249">
        <v>10945</v>
      </c>
      <c r="Q41" s="253"/>
      <c r="R41" s="115">
        <f t="shared" si="0"/>
        <v>1238</v>
      </c>
      <c r="S41" s="253"/>
      <c r="T41" s="253">
        <v>15000</v>
      </c>
      <c r="U41" s="248"/>
      <c r="V41" s="254">
        <f>N41/T41</f>
        <v>0.81220000000000003</v>
      </c>
      <c r="Y41" s="214" t="s">
        <v>8</v>
      </c>
    </row>
    <row r="42" spans="2:25" ht="5.25" customHeight="1" thickTop="1">
      <c r="V42" s="196"/>
      <c r="Y42" s="214"/>
    </row>
    <row r="43" spans="2:25" ht="16.5" customHeight="1">
      <c r="V43" s="196"/>
      <c r="Y43" s="214" t="s">
        <v>8</v>
      </c>
    </row>
    <row r="44" spans="2:25" ht="16.5" customHeight="1">
      <c r="G44" s="255"/>
      <c r="H44" s="255"/>
      <c r="K44" s="255"/>
      <c r="L44" s="255"/>
      <c r="M44" s="255"/>
      <c r="N44" s="255"/>
      <c r="O44" s="255"/>
      <c r="P44" s="256"/>
      <c r="Q44" s="255"/>
      <c r="R44" s="256"/>
      <c r="S44" s="255"/>
      <c r="T44" s="257"/>
      <c r="U44" s="256"/>
      <c r="V44" s="257"/>
      <c r="W44" s="256"/>
      <c r="X44" s="256"/>
      <c r="Y44" s="256"/>
    </row>
  </sheetData>
  <phoneticPr fontId="3"/>
  <pageMargins left="0.78740157480314965" right="0.78740157480314965" top="0.98425196850393704" bottom="0.98425196850393704" header="0.51181102362204722" footer="0.51181102362204722"/>
  <pageSetup paperSize="9" scale="8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showGridLines="0" zoomScaleNormal="100" workbookViewId="0">
      <pane xSplit="2" ySplit="3" topLeftCell="C25" activePane="bottomRight" state="frozen"/>
      <selection pane="topRight"/>
      <selection pane="bottomLeft"/>
      <selection pane="bottomRight" activeCell="S64" sqref="S64"/>
    </sheetView>
  </sheetViews>
  <sheetFormatPr defaultColWidth="9" defaultRowHeight="16.5" customHeight="1"/>
  <cols>
    <col min="1" max="1" width="1" style="1" customWidth="1"/>
    <col min="2" max="2" width="44" style="258" customWidth="1"/>
    <col min="3" max="3" width="0.625" style="1" customWidth="1"/>
    <col min="4" max="4" width="16.375" style="1" customWidth="1"/>
    <col min="5" max="5" width="0.625" style="1" customWidth="1"/>
    <col min="6" max="6" width="16.375" style="1" customWidth="1"/>
    <col min="7" max="7" width="0.625" style="1" customWidth="1"/>
    <col min="8" max="8" width="16.375" style="1" customWidth="1"/>
    <col min="9" max="9" width="0.625" style="1" customWidth="1"/>
    <col min="10" max="10" width="16.375" style="1" customWidth="1"/>
    <col min="11" max="11" width="0.625" style="1" customWidth="1"/>
    <col min="12" max="12" width="16.375" style="1" customWidth="1"/>
    <col min="13" max="13" width="0.625" style="1" customWidth="1"/>
    <col min="14" max="14" width="0.75" style="1" customWidth="1"/>
    <col min="15" max="15" width="0.875" style="1" customWidth="1"/>
    <col min="16" max="16384" width="9" style="1"/>
  </cols>
  <sheetData>
    <row r="1" spans="2:12" ht="16.5" customHeight="1">
      <c r="L1" s="296" t="s">
        <v>189</v>
      </c>
    </row>
    <row r="2" spans="2:12" s="5" customFormat="1" ht="24.95" customHeight="1">
      <c r="B2" s="259"/>
      <c r="C2" s="6"/>
      <c r="D2" s="280" t="s">
        <v>121</v>
      </c>
      <c r="E2" s="287"/>
      <c r="F2" s="280" t="s">
        <v>122</v>
      </c>
      <c r="G2" s="287"/>
      <c r="H2" s="288" t="s">
        <v>123</v>
      </c>
      <c r="I2" s="287"/>
      <c r="J2" s="280" t="s">
        <v>124</v>
      </c>
      <c r="K2" s="287"/>
      <c r="L2" s="280" t="s">
        <v>81</v>
      </c>
    </row>
    <row r="3" spans="2:12" ht="3.75" customHeight="1" thickBot="1">
      <c r="D3" s="3"/>
      <c r="J3" s="3"/>
    </row>
    <row r="4" spans="2:12" s="208" customFormat="1" ht="12" customHeight="1" thickTop="1">
      <c r="B4" s="289" t="s">
        <v>125</v>
      </c>
      <c r="D4" s="261"/>
      <c r="F4" s="261"/>
      <c r="H4" s="260" t="s">
        <v>8</v>
      </c>
      <c r="J4" s="261"/>
      <c r="L4" s="262"/>
    </row>
    <row r="5" spans="2:12" s="214" customFormat="1" ht="12" customHeight="1">
      <c r="B5" s="290" t="s">
        <v>116</v>
      </c>
      <c r="C5" s="263"/>
      <c r="D5" s="29">
        <v>7220</v>
      </c>
      <c r="E5" s="263"/>
      <c r="F5" s="29">
        <v>14022</v>
      </c>
      <c r="G5" s="263"/>
      <c r="H5" s="27">
        <v>20630</v>
      </c>
      <c r="I5" s="263"/>
      <c r="J5" s="31">
        <v>20109</v>
      </c>
      <c r="L5" s="33">
        <v>18266</v>
      </c>
    </row>
    <row r="6" spans="2:12" s="208" customFormat="1" ht="12" customHeight="1">
      <c r="B6" s="290" t="s">
        <v>126</v>
      </c>
      <c r="C6" s="264"/>
      <c r="D6" s="29">
        <v>565</v>
      </c>
      <c r="E6" s="264"/>
      <c r="F6" s="29">
        <v>792</v>
      </c>
      <c r="G6" s="264"/>
      <c r="H6" s="27">
        <v>778</v>
      </c>
      <c r="I6" s="264"/>
      <c r="J6" s="31">
        <v>1015</v>
      </c>
      <c r="L6" s="33">
        <v>1217</v>
      </c>
    </row>
    <row r="7" spans="2:12" s="214" customFormat="1" ht="12" customHeight="1">
      <c r="B7" s="290" t="s">
        <v>127</v>
      </c>
      <c r="C7" s="263"/>
      <c r="D7" s="29">
        <v>112</v>
      </c>
      <c r="E7" s="263"/>
      <c r="F7" s="29">
        <v>174</v>
      </c>
      <c r="G7" s="263"/>
      <c r="H7" s="27">
        <v>223</v>
      </c>
      <c r="I7" s="263"/>
      <c r="J7" s="31">
        <v>215</v>
      </c>
      <c r="L7" s="33">
        <v>155</v>
      </c>
    </row>
    <row r="8" spans="2:12" s="208" customFormat="1" ht="12" customHeight="1">
      <c r="B8" s="290" t="s">
        <v>128</v>
      </c>
      <c r="C8" s="264"/>
      <c r="D8" s="29">
        <v>139</v>
      </c>
      <c r="E8" s="264"/>
      <c r="F8" s="29">
        <v>139</v>
      </c>
      <c r="G8" s="264"/>
      <c r="H8" s="27">
        <v>141</v>
      </c>
      <c r="I8" s="264"/>
      <c r="J8" s="31">
        <v>111</v>
      </c>
      <c r="L8" s="33">
        <v>140</v>
      </c>
    </row>
    <row r="9" spans="2:12" s="214" customFormat="1" ht="12" customHeight="1">
      <c r="B9" s="290" t="s">
        <v>129</v>
      </c>
      <c r="C9" s="263"/>
      <c r="D9" s="29">
        <v>-90</v>
      </c>
      <c r="E9" s="263"/>
      <c r="F9" s="29">
        <v>-90</v>
      </c>
      <c r="G9" s="263"/>
      <c r="H9" s="27" t="s">
        <v>13</v>
      </c>
      <c r="I9" s="263"/>
      <c r="J9" s="31" t="s">
        <v>13</v>
      </c>
      <c r="L9" s="33" t="s">
        <v>13</v>
      </c>
    </row>
    <row r="10" spans="2:12" s="208" customFormat="1" ht="12" customHeight="1">
      <c r="B10" s="290" t="s">
        <v>130</v>
      </c>
      <c r="C10" s="264"/>
      <c r="D10" s="29">
        <v>1</v>
      </c>
      <c r="E10" s="264"/>
      <c r="F10" s="29">
        <v>-3</v>
      </c>
      <c r="G10" s="264"/>
      <c r="H10" s="27">
        <v>23</v>
      </c>
      <c r="I10" s="264"/>
      <c r="J10" s="31">
        <v>32</v>
      </c>
      <c r="L10" s="33">
        <v>461</v>
      </c>
    </row>
    <row r="11" spans="2:12" s="214" customFormat="1" ht="12" customHeight="1">
      <c r="B11" s="290" t="s">
        <v>131</v>
      </c>
      <c r="C11" s="263"/>
      <c r="D11" s="29">
        <v>65</v>
      </c>
      <c r="E11" s="263"/>
      <c r="F11" s="29">
        <v>3</v>
      </c>
      <c r="G11" s="263"/>
      <c r="H11" s="27">
        <v>-3</v>
      </c>
      <c r="I11" s="263"/>
      <c r="J11" s="31">
        <v>-355</v>
      </c>
      <c r="L11" s="33">
        <v>-25</v>
      </c>
    </row>
    <row r="12" spans="2:12" s="214" customFormat="1" ht="12" customHeight="1">
      <c r="B12" s="290" t="s">
        <v>132</v>
      </c>
      <c r="C12" s="263"/>
      <c r="D12" s="29">
        <v>-83</v>
      </c>
      <c r="E12" s="263"/>
      <c r="F12" s="29">
        <v>-81</v>
      </c>
      <c r="G12" s="263"/>
      <c r="H12" s="27">
        <v>-85</v>
      </c>
      <c r="I12" s="263"/>
      <c r="J12" s="31">
        <v>-61</v>
      </c>
      <c r="L12" s="33">
        <v>-65</v>
      </c>
    </row>
    <row r="13" spans="2:12" s="214" customFormat="1" ht="12" customHeight="1">
      <c r="B13" s="290" t="s">
        <v>133</v>
      </c>
      <c r="C13" s="263"/>
      <c r="D13" s="29">
        <v>943</v>
      </c>
      <c r="E13" s="263"/>
      <c r="F13" s="29">
        <v>1277</v>
      </c>
      <c r="G13" s="263"/>
      <c r="H13" s="27">
        <v>1303</v>
      </c>
      <c r="I13" s="263"/>
      <c r="J13" s="31">
        <v>1266</v>
      </c>
      <c r="L13" s="33">
        <v>1742</v>
      </c>
    </row>
    <row r="14" spans="2:12" s="3" customFormat="1" ht="12" customHeight="1">
      <c r="B14" s="290" t="s">
        <v>134</v>
      </c>
      <c r="C14" s="116"/>
      <c r="D14" s="27" t="s">
        <v>13</v>
      </c>
      <c r="E14" s="116"/>
      <c r="F14" s="27" t="s">
        <v>13</v>
      </c>
      <c r="G14" s="116"/>
      <c r="H14" s="27" t="s">
        <v>13</v>
      </c>
      <c r="I14" s="116"/>
      <c r="J14" s="31">
        <v>-1221</v>
      </c>
      <c r="L14" s="33" t="s">
        <v>13</v>
      </c>
    </row>
    <row r="15" spans="2:12" s="3" customFormat="1" ht="12" customHeight="1">
      <c r="B15" s="290" t="s">
        <v>135</v>
      </c>
      <c r="C15" s="116"/>
      <c r="D15" s="29" t="s">
        <v>13</v>
      </c>
      <c r="E15" s="116"/>
      <c r="F15" s="29">
        <v>-223</v>
      </c>
      <c r="G15" s="116"/>
      <c r="H15" s="27">
        <v>-2466</v>
      </c>
      <c r="I15" s="116"/>
      <c r="J15" s="31" t="s">
        <v>13</v>
      </c>
      <c r="L15" s="33">
        <v>-2</v>
      </c>
    </row>
    <row r="16" spans="2:12" s="3" customFormat="1" ht="12" customHeight="1">
      <c r="B16" s="290" t="s">
        <v>136</v>
      </c>
      <c r="C16" s="116"/>
      <c r="D16" s="265" t="s">
        <v>13</v>
      </c>
      <c r="E16" s="116"/>
      <c r="F16" s="265" t="s">
        <v>13</v>
      </c>
      <c r="G16" s="116"/>
      <c r="H16" s="27">
        <v>1090</v>
      </c>
      <c r="I16" s="116"/>
      <c r="J16" s="31">
        <v>327</v>
      </c>
      <c r="L16" s="33" t="s">
        <v>13</v>
      </c>
    </row>
    <row r="17" spans="2:12" s="3" customFormat="1" ht="12" customHeight="1">
      <c r="B17" s="290" t="s">
        <v>137</v>
      </c>
      <c r="C17" s="116"/>
      <c r="D17" s="265" t="s">
        <v>13</v>
      </c>
      <c r="E17" s="116"/>
      <c r="F17" s="265">
        <v>49</v>
      </c>
      <c r="G17" s="116"/>
      <c r="H17" s="27" t="s">
        <v>13</v>
      </c>
      <c r="I17" s="116"/>
      <c r="J17" s="31" t="s">
        <v>13</v>
      </c>
      <c r="L17" s="33" t="s">
        <v>13</v>
      </c>
    </row>
    <row r="18" spans="2:12" s="3" customFormat="1" ht="12" customHeight="1">
      <c r="B18" s="290" t="s">
        <v>138</v>
      </c>
      <c r="C18" s="116"/>
      <c r="D18" s="29">
        <v>-68</v>
      </c>
      <c r="E18" s="116"/>
      <c r="F18" s="29">
        <v>-172</v>
      </c>
      <c r="G18" s="116"/>
      <c r="H18" s="27">
        <v>-367</v>
      </c>
      <c r="I18" s="116"/>
      <c r="J18" s="31">
        <v>-468</v>
      </c>
      <c r="L18" s="33">
        <v>-343</v>
      </c>
    </row>
    <row r="19" spans="2:12" s="3" customFormat="1" ht="12" customHeight="1">
      <c r="B19" s="290" t="s">
        <v>139</v>
      </c>
      <c r="C19" s="116"/>
      <c r="D19" s="29">
        <v>-1230</v>
      </c>
      <c r="E19" s="116"/>
      <c r="F19" s="29">
        <v>1006</v>
      </c>
      <c r="G19" s="116"/>
      <c r="H19" s="27" t="s">
        <v>13</v>
      </c>
      <c r="I19" s="116"/>
      <c r="J19" s="31" t="s">
        <v>13</v>
      </c>
      <c r="L19" s="33" t="s">
        <v>13</v>
      </c>
    </row>
    <row r="20" spans="2:12" s="3" customFormat="1" ht="12" customHeight="1">
      <c r="B20" s="290" t="s">
        <v>140</v>
      </c>
      <c r="C20" s="116"/>
      <c r="D20" s="29">
        <v>1110</v>
      </c>
      <c r="E20" s="116"/>
      <c r="F20" s="29">
        <v>1239</v>
      </c>
      <c r="G20" s="116"/>
      <c r="H20" s="27">
        <v>2727</v>
      </c>
      <c r="I20" s="116"/>
      <c r="J20" s="31">
        <v>1663</v>
      </c>
      <c r="L20" s="33">
        <v>-437</v>
      </c>
    </row>
    <row r="21" spans="2:12" s="3" customFormat="1" ht="12" customHeight="1">
      <c r="B21" s="290" t="s">
        <v>141</v>
      </c>
      <c r="C21" s="116"/>
      <c r="D21" s="29" t="s">
        <v>13</v>
      </c>
      <c r="E21" s="116"/>
      <c r="F21" s="29">
        <v>19</v>
      </c>
      <c r="G21" s="116"/>
      <c r="H21" s="27" t="s">
        <v>13</v>
      </c>
      <c r="I21" s="116"/>
      <c r="J21" s="31" t="s">
        <v>13</v>
      </c>
      <c r="L21" s="33" t="s">
        <v>13</v>
      </c>
    </row>
    <row r="22" spans="2:12" s="3" customFormat="1" ht="12" customHeight="1">
      <c r="B22" s="290" t="s">
        <v>142</v>
      </c>
      <c r="C22" s="116"/>
      <c r="D22" s="29">
        <v>-42991</v>
      </c>
      <c r="E22" s="116"/>
      <c r="F22" s="29">
        <v>-63070</v>
      </c>
      <c r="G22" s="116"/>
      <c r="H22" s="27">
        <v>-6303</v>
      </c>
      <c r="I22" s="116"/>
      <c r="J22" s="31">
        <v>-8112</v>
      </c>
      <c r="L22" s="33">
        <v>-11997</v>
      </c>
    </row>
    <row r="23" spans="2:12" s="3" customFormat="1" ht="12" customHeight="1">
      <c r="B23" s="290" t="s">
        <v>143</v>
      </c>
      <c r="C23" s="116"/>
      <c r="D23" s="29" t="s">
        <v>13</v>
      </c>
      <c r="E23" s="116"/>
      <c r="F23" s="29" t="s">
        <v>13</v>
      </c>
      <c r="G23" s="116"/>
      <c r="H23" s="29">
        <v>7251</v>
      </c>
      <c r="I23" s="116"/>
      <c r="J23" s="31">
        <v>996</v>
      </c>
      <c r="L23" s="33" t="s">
        <v>13</v>
      </c>
    </row>
    <row r="24" spans="2:12" ht="12" customHeight="1">
      <c r="B24" s="290" t="s">
        <v>144</v>
      </c>
      <c r="C24" s="116"/>
      <c r="D24" s="265">
        <v>91</v>
      </c>
      <c r="E24" s="266"/>
      <c r="F24" s="265">
        <v>11</v>
      </c>
      <c r="G24" s="266"/>
      <c r="H24" s="27">
        <v>16</v>
      </c>
      <c r="I24" s="116"/>
      <c r="J24" s="31" t="s">
        <v>13</v>
      </c>
      <c r="L24" s="33" t="s">
        <v>13</v>
      </c>
    </row>
    <row r="25" spans="2:12" ht="12" customHeight="1">
      <c r="B25" s="290" t="s">
        <v>145</v>
      </c>
      <c r="C25" s="116"/>
      <c r="D25" s="265" t="s">
        <v>13</v>
      </c>
      <c r="E25" s="266"/>
      <c r="F25" s="29">
        <v>-990</v>
      </c>
      <c r="G25" s="266"/>
      <c r="H25" s="27">
        <v>-190</v>
      </c>
      <c r="I25" s="116"/>
      <c r="J25" s="31">
        <v>871</v>
      </c>
      <c r="L25" s="33">
        <v>-50</v>
      </c>
    </row>
    <row r="26" spans="2:12" ht="12" customHeight="1">
      <c r="B26" s="290" t="s">
        <v>146</v>
      </c>
      <c r="C26" s="116"/>
      <c r="D26" s="29">
        <v>-1079</v>
      </c>
      <c r="E26" s="266"/>
      <c r="F26" s="29">
        <v>-1140</v>
      </c>
      <c r="G26" s="266"/>
      <c r="H26" s="27">
        <v>-193</v>
      </c>
      <c r="I26" s="116"/>
      <c r="J26" s="31">
        <v>-10</v>
      </c>
      <c r="L26" s="33">
        <v>-228</v>
      </c>
    </row>
    <row r="27" spans="2:12" ht="12" customHeight="1">
      <c r="B27" s="290" t="s">
        <v>147</v>
      </c>
      <c r="C27" s="116"/>
      <c r="D27" s="29">
        <v>388</v>
      </c>
      <c r="E27" s="266"/>
      <c r="F27" s="29">
        <v>535</v>
      </c>
      <c r="G27" s="266"/>
      <c r="H27" s="27">
        <v>204</v>
      </c>
      <c r="I27" s="116"/>
      <c r="J27" s="31">
        <v>573</v>
      </c>
      <c r="L27" s="33">
        <v>-1265</v>
      </c>
    </row>
    <row r="28" spans="2:12" ht="12" customHeight="1">
      <c r="B28" s="290" t="s">
        <v>148</v>
      </c>
      <c r="C28" s="116"/>
      <c r="D28" s="29">
        <v>16</v>
      </c>
      <c r="E28" s="266"/>
      <c r="F28" s="29">
        <v>42</v>
      </c>
      <c r="G28" s="266"/>
      <c r="H28" s="27">
        <v>92</v>
      </c>
      <c r="I28" s="116"/>
      <c r="J28" s="31">
        <v>-285</v>
      </c>
      <c r="L28" s="33">
        <v>56</v>
      </c>
    </row>
    <row r="29" spans="2:12" ht="12" customHeight="1">
      <c r="B29" s="290" t="s">
        <v>149</v>
      </c>
      <c r="C29" s="116"/>
      <c r="D29" s="265">
        <v>211</v>
      </c>
      <c r="E29" s="266"/>
      <c r="F29" s="265">
        <v>317</v>
      </c>
      <c r="G29" s="266"/>
      <c r="H29" s="27">
        <v>-49</v>
      </c>
      <c r="I29" s="116"/>
      <c r="J29" s="31">
        <v>30</v>
      </c>
      <c r="L29" s="33" t="s">
        <v>13</v>
      </c>
    </row>
    <row r="30" spans="2:12" ht="12" customHeight="1">
      <c r="B30" s="290" t="s">
        <v>150</v>
      </c>
      <c r="C30" s="116"/>
      <c r="D30" s="29">
        <v>1391</v>
      </c>
      <c r="E30" s="266"/>
      <c r="F30" s="29">
        <v>2380</v>
      </c>
      <c r="G30" s="266"/>
      <c r="H30" s="27">
        <v>-667</v>
      </c>
      <c r="I30" s="116"/>
      <c r="J30" s="31">
        <v>125</v>
      </c>
      <c r="L30" s="33">
        <v>-518</v>
      </c>
    </row>
    <row r="31" spans="2:12" ht="12" customHeight="1">
      <c r="B31" s="291" t="s">
        <v>151</v>
      </c>
      <c r="C31" s="267"/>
      <c r="D31" s="44">
        <v>-407</v>
      </c>
      <c r="E31" s="267"/>
      <c r="F31" s="44">
        <v>435</v>
      </c>
      <c r="G31" s="267"/>
      <c r="H31" s="44">
        <v>1304</v>
      </c>
      <c r="I31" s="116"/>
      <c r="J31" s="139">
        <v>709</v>
      </c>
      <c r="K31" s="116"/>
      <c r="L31" s="48">
        <v>1340</v>
      </c>
    </row>
    <row r="32" spans="2:12" ht="12" customHeight="1">
      <c r="B32" s="244" t="s">
        <v>152</v>
      </c>
      <c r="C32" s="102"/>
      <c r="D32" s="53">
        <v>-33693</v>
      </c>
      <c r="E32" s="102"/>
      <c r="F32" s="53">
        <v>-43324</v>
      </c>
      <c r="G32" s="102"/>
      <c r="H32" s="53">
        <v>25460</v>
      </c>
      <c r="I32" s="53"/>
      <c r="J32" s="56">
        <v>17532</v>
      </c>
      <c r="K32" s="53"/>
      <c r="L32" s="58">
        <v>8444</v>
      </c>
    </row>
    <row r="33" spans="2:12" ht="12" customHeight="1">
      <c r="B33" s="180" t="s">
        <v>153</v>
      </c>
      <c r="C33" s="268"/>
      <c r="D33" s="77">
        <v>83</v>
      </c>
      <c r="E33" s="268"/>
      <c r="F33" s="77">
        <v>81</v>
      </c>
      <c r="G33" s="268"/>
      <c r="H33" s="269">
        <v>85</v>
      </c>
      <c r="I33" s="77"/>
      <c r="J33" s="79">
        <v>61</v>
      </c>
      <c r="K33" s="77"/>
      <c r="L33" s="80">
        <v>65</v>
      </c>
    </row>
    <row r="34" spans="2:12" ht="12" customHeight="1">
      <c r="B34" s="180" t="s">
        <v>154</v>
      </c>
      <c r="C34" s="268"/>
      <c r="D34" s="75">
        <v>-843</v>
      </c>
      <c r="E34" s="268"/>
      <c r="F34" s="75">
        <v>-1226</v>
      </c>
      <c r="G34" s="268"/>
      <c r="H34" s="269">
        <v>-1146</v>
      </c>
      <c r="I34" s="77"/>
      <c r="J34" s="79">
        <v>-1135</v>
      </c>
      <c r="K34" s="77"/>
      <c r="L34" s="80">
        <v>-1545</v>
      </c>
    </row>
    <row r="35" spans="2:12" ht="12" customHeight="1" thickBot="1">
      <c r="B35" s="292" t="s">
        <v>155</v>
      </c>
      <c r="C35" s="95"/>
      <c r="D35" s="77">
        <v>161</v>
      </c>
      <c r="E35" s="95"/>
      <c r="F35" s="77">
        <v>-186</v>
      </c>
      <c r="G35" s="95"/>
      <c r="H35" s="269">
        <v>-2852</v>
      </c>
      <c r="I35" s="77"/>
      <c r="J35" s="79">
        <v>-5854</v>
      </c>
      <c r="K35" s="77"/>
      <c r="L35" s="80">
        <v>-3495</v>
      </c>
    </row>
    <row r="36" spans="2:12" s="10" customFormat="1" ht="12" customHeight="1" thickTop="1" thickBot="1">
      <c r="B36" s="247" t="s">
        <v>125</v>
      </c>
      <c r="C36" s="109"/>
      <c r="D36" s="108">
        <v>-34292</v>
      </c>
      <c r="E36" s="109"/>
      <c r="F36" s="108">
        <v>-44654</v>
      </c>
      <c r="G36" s="109"/>
      <c r="H36" s="270">
        <v>21547</v>
      </c>
      <c r="I36" s="108"/>
      <c r="J36" s="112">
        <v>10603</v>
      </c>
      <c r="K36" s="108"/>
      <c r="L36" s="114">
        <v>3469</v>
      </c>
    </row>
    <row r="37" spans="2:12" s="10" customFormat="1" ht="4.5" customHeight="1" thickTop="1" thickBot="1">
      <c r="B37" s="297"/>
      <c r="C37" s="298"/>
      <c r="D37" s="299"/>
      <c r="E37" s="298"/>
      <c r="F37" s="299"/>
      <c r="G37" s="298"/>
      <c r="H37" s="300"/>
      <c r="I37" s="299"/>
      <c r="J37" s="301"/>
      <c r="K37" s="299"/>
      <c r="L37" s="302"/>
    </row>
    <row r="38" spans="2:12" ht="12" customHeight="1" thickTop="1">
      <c r="B38" s="293" t="s">
        <v>156</v>
      </c>
      <c r="C38" s="208"/>
      <c r="D38" s="13" t="s">
        <v>8</v>
      </c>
      <c r="E38" s="208"/>
      <c r="F38" s="13"/>
      <c r="G38" s="208"/>
      <c r="H38" s="271" t="s">
        <v>8</v>
      </c>
      <c r="I38" s="208"/>
      <c r="J38" s="13"/>
      <c r="K38" s="208"/>
      <c r="L38" s="24"/>
    </row>
    <row r="39" spans="2:12" ht="12" customHeight="1">
      <c r="B39" s="290" t="s">
        <v>157</v>
      </c>
      <c r="C39" s="214"/>
      <c r="D39" s="272">
        <v>-325</v>
      </c>
      <c r="E39" s="263"/>
      <c r="F39" s="29" t="s">
        <v>158</v>
      </c>
      <c r="G39" s="263"/>
      <c r="H39" s="272">
        <v>-6100</v>
      </c>
      <c r="I39" s="263"/>
      <c r="J39" s="27">
        <v>-6</v>
      </c>
      <c r="K39" s="263"/>
      <c r="L39" s="273">
        <v>-63</v>
      </c>
    </row>
    <row r="40" spans="2:12" ht="12" customHeight="1">
      <c r="B40" s="290" t="s">
        <v>159</v>
      </c>
      <c r="C40" s="208"/>
      <c r="D40" s="27">
        <v>325</v>
      </c>
      <c r="E40" s="264"/>
      <c r="F40" s="265" t="s">
        <v>13</v>
      </c>
      <c r="G40" s="264"/>
      <c r="H40" s="265">
        <v>201</v>
      </c>
      <c r="I40" s="264"/>
      <c r="J40" s="27" t="s">
        <v>13</v>
      </c>
      <c r="K40" s="264"/>
      <c r="L40" s="274">
        <v>1010</v>
      </c>
    </row>
    <row r="41" spans="2:12" ht="12" customHeight="1">
      <c r="B41" s="290" t="s">
        <v>160</v>
      </c>
      <c r="C41" s="214"/>
      <c r="D41" s="27">
        <v>-210</v>
      </c>
      <c r="E41" s="263"/>
      <c r="F41" s="29">
        <v>-671</v>
      </c>
      <c r="G41" s="263"/>
      <c r="H41" s="29">
        <v>-300</v>
      </c>
      <c r="I41" s="263"/>
      <c r="J41" s="27">
        <v>-140</v>
      </c>
      <c r="K41" s="263"/>
      <c r="L41" s="33">
        <v>-466</v>
      </c>
    </row>
    <row r="42" spans="2:12" ht="12" customHeight="1">
      <c r="B42" s="290" t="s">
        <v>161</v>
      </c>
      <c r="C42" s="208"/>
      <c r="D42" s="27" t="s">
        <v>13</v>
      </c>
      <c r="E42" s="264"/>
      <c r="F42" s="29">
        <v>296</v>
      </c>
      <c r="G42" s="264"/>
      <c r="H42" s="29">
        <v>6136</v>
      </c>
      <c r="I42" s="264"/>
      <c r="J42" s="27" t="s">
        <v>13</v>
      </c>
      <c r="K42" s="264"/>
      <c r="L42" s="33">
        <v>32</v>
      </c>
    </row>
    <row r="43" spans="2:12" ht="12" customHeight="1">
      <c r="B43" s="290" t="s">
        <v>162</v>
      </c>
      <c r="C43" s="214"/>
      <c r="D43" s="27">
        <v>0</v>
      </c>
      <c r="E43" s="263"/>
      <c r="F43" s="29">
        <v>3</v>
      </c>
      <c r="G43" s="263"/>
      <c r="H43" s="29" t="s">
        <v>13</v>
      </c>
      <c r="I43" s="263"/>
      <c r="J43" s="27" t="s">
        <v>13</v>
      </c>
      <c r="K43" s="263"/>
      <c r="L43" s="33" t="s">
        <v>13</v>
      </c>
    </row>
    <row r="44" spans="2:12" ht="12" customHeight="1">
      <c r="B44" s="290" t="s">
        <v>163</v>
      </c>
      <c r="C44" s="208"/>
      <c r="D44" s="27">
        <v>-10769</v>
      </c>
      <c r="E44" s="264"/>
      <c r="F44" s="29">
        <v>-6628</v>
      </c>
      <c r="G44" s="264"/>
      <c r="H44" s="29">
        <v>-11719</v>
      </c>
      <c r="I44" s="264"/>
      <c r="J44" s="27">
        <v>-4796</v>
      </c>
      <c r="K44" s="264"/>
      <c r="L44" s="80">
        <v>-12130</v>
      </c>
    </row>
    <row r="45" spans="2:12" ht="12" customHeight="1">
      <c r="B45" s="290" t="s">
        <v>164</v>
      </c>
      <c r="C45" s="214"/>
      <c r="D45" s="27">
        <v>-23</v>
      </c>
      <c r="E45" s="263"/>
      <c r="F45" s="29">
        <v>-21</v>
      </c>
      <c r="G45" s="263"/>
      <c r="H45" s="29">
        <v>-1</v>
      </c>
      <c r="I45" s="263"/>
      <c r="J45" s="27">
        <v>-83</v>
      </c>
      <c r="K45" s="263"/>
      <c r="L45" s="33">
        <v>-374</v>
      </c>
    </row>
    <row r="46" spans="2:12" ht="12" customHeight="1">
      <c r="B46" s="290" t="s">
        <v>165</v>
      </c>
      <c r="C46" s="275"/>
      <c r="D46" s="27">
        <v>-10</v>
      </c>
      <c r="E46" s="276"/>
      <c r="F46" s="29">
        <v>-9</v>
      </c>
      <c r="G46" s="276"/>
      <c r="H46" s="29">
        <v>-63</v>
      </c>
      <c r="I46" s="276"/>
      <c r="J46" s="27">
        <v>-28</v>
      </c>
      <c r="K46" s="276"/>
      <c r="L46" s="33" t="s">
        <v>158</v>
      </c>
    </row>
    <row r="47" spans="2:12" ht="12" customHeight="1">
      <c r="B47" s="290" t="s">
        <v>166</v>
      </c>
      <c r="C47" s="3"/>
      <c r="D47" s="27">
        <v>0</v>
      </c>
      <c r="E47" s="116"/>
      <c r="F47" s="29">
        <v>6</v>
      </c>
      <c r="G47" s="116"/>
      <c r="H47" s="29" t="s">
        <v>13</v>
      </c>
      <c r="I47" s="116"/>
      <c r="J47" s="27" t="s">
        <v>13</v>
      </c>
      <c r="K47" s="116"/>
      <c r="L47" s="33">
        <v>32</v>
      </c>
    </row>
    <row r="48" spans="2:12" ht="12" customHeight="1">
      <c r="B48" s="290" t="s">
        <v>167</v>
      </c>
      <c r="C48" s="3"/>
      <c r="D48" s="27">
        <v>-127</v>
      </c>
      <c r="E48" s="116"/>
      <c r="F48" s="29">
        <v>-37</v>
      </c>
      <c r="G48" s="116"/>
      <c r="H48" s="29">
        <v>-5</v>
      </c>
      <c r="I48" s="116"/>
      <c r="J48" s="27">
        <v>-36</v>
      </c>
      <c r="K48" s="116"/>
      <c r="L48" s="33">
        <v>-15</v>
      </c>
    </row>
    <row r="49" spans="2:12" ht="12" customHeight="1">
      <c r="B49" s="290" t="s">
        <v>168</v>
      </c>
      <c r="C49" s="3"/>
      <c r="D49" s="27" t="s">
        <v>13</v>
      </c>
      <c r="E49" s="116"/>
      <c r="F49" s="29" t="s">
        <v>13</v>
      </c>
      <c r="G49" s="116"/>
      <c r="H49" s="29">
        <v>-93</v>
      </c>
      <c r="I49" s="116"/>
      <c r="J49" s="27">
        <v>-2619</v>
      </c>
      <c r="K49" s="116"/>
      <c r="L49" s="33" t="s">
        <v>13</v>
      </c>
    </row>
    <row r="50" spans="2:12" ht="12" customHeight="1">
      <c r="B50" s="290" t="s">
        <v>169</v>
      </c>
      <c r="C50" s="3"/>
      <c r="D50" s="29" t="s">
        <v>13</v>
      </c>
      <c r="E50" s="116"/>
      <c r="F50" s="29" t="s">
        <v>13</v>
      </c>
      <c r="G50" s="116"/>
      <c r="H50" s="29" t="s">
        <v>13</v>
      </c>
      <c r="I50" s="116"/>
      <c r="J50" s="29">
        <v>2096</v>
      </c>
      <c r="K50" s="116"/>
      <c r="L50" s="33" t="s">
        <v>13</v>
      </c>
    </row>
    <row r="51" spans="2:12" ht="12" customHeight="1">
      <c r="B51" s="290" t="s">
        <v>170</v>
      </c>
      <c r="C51" s="3"/>
      <c r="D51" s="277">
        <v>-1349</v>
      </c>
      <c r="E51" s="116"/>
      <c r="F51" s="29" t="s">
        <v>13</v>
      </c>
      <c r="G51" s="116"/>
      <c r="H51" s="29" t="s">
        <v>13</v>
      </c>
      <c r="I51" s="116"/>
      <c r="J51" s="277" t="s">
        <v>13</v>
      </c>
      <c r="K51" s="116"/>
      <c r="L51" s="33" t="s">
        <v>13</v>
      </c>
    </row>
    <row r="52" spans="2:12" ht="12" customHeight="1" thickBot="1">
      <c r="B52" s="294" t="s">
        <v>171</v>
      </c>
      <c r="C52" s="3"/>
      <c r="D52" s="29">
        <v>4</v>
      </c>
      <c r="E52" s="116"/>
      <c r="F52" s="29">
        <v>9</v>
      </c>
      <c r="G52" s="116"/>
      <c r="H52" s="29">
        <v>11</v>
      </c>
      <c r="I52" s="116"/>
      <c r="J52" s="29">
        <v>-32</v>
      </c>
      <c r="K52" s="116"/>
      <c r="L52" s="33">
        <v>-168</v>
      </c>
    </row>
    <row r="53" spans="2:12" ht="12" customHeight="1" thickTop="1">
      <c r="B53" s="247" t="s">
        <v>172</v>
      </c>
      <c r="C53" s="107"/>
      <c r="D53" s="108">
        <v>-12485</v>
      </c>
      <c r="E53" s="109"/>
      <c r="F53" s="108">
        <v>-7052</v>
      </c>
      <c r="G53" s="109"/>
      <c r="H53" s="108">
        <v>-11933</v>
      </c>
      <c r="I53" s="109"/>
      <c r="J53" s="108">
        <v>-5645</v>
      </c>
      <c r="K53" s="108"/>
      <c r="L53" s="165">
        <v>-12142</v>
      </c>
    </row>
    <row r="54" spans="2:12" ht="12" customHeight="1">
      <c r="B54" s="295" t="s">
        <v>173</v>
      </c>
      <c r="C54" s="62"/>
      <c r="D54" s="63"/>
      <c r="E54" s="95"/>
      <c r="F54" s="63"/>
      <c r="G54" s="95"/>
      <c r="H54" s="63"/>
      <c r="I54" s="95"/>
      <c r="J54" s="63"/>
      <c r="K54" s="95"/>
      <c r="L54" s="73" t="s">
        <v>8</v>
      </c>
    </row>
    <row r="55" spans="2:12" ht="12" customHeight="1">
      <c r="B55" s="180" t="s">
        <v>174</v>
      </c>
      <c r="C55" s="62"/>
      <c r="D55" s="75">
        <v>466</v>
      </c>
      <c r="E55" s="95"/>
      <c r="F55" s="77">
        <v>771</v>
      </c>
      <c r="G55" s="95"/>
      <c r="H55" s="77">
        <v>-1383</v>
      </c>
      <c r="I55" s="95"/>
      <c r="J55" s="75">
        <v>-306</v>
      </c>
      <c r="K55" s="95"/>
      <c r="L55" s="80">
        <v>5053</v>
      </c>
    </row>
    <row r="56" spans="2:12" ht="12" customHeight="1">
      <c r="B56" s="180" t="s">
        <v>175</v>
      </c>
      <c r="C56" s="62"/>
      <c r="D56" s="269">
        <v>48</v>
      </c>
      <c r="E56" s="95"/>
      <c r="F56" s="77">
        <v>31</v>
      </c>
      <c r="G56" s="95"/>
      <c r="H56" s="77">
        <v>532</v>
      </c>
      <c r="I56" s="95"/>
      <c r="J56" s="269">
        <v>-611</v>
      </c>
      <c r="K56" s="95"/>
      <c r="L56" s="153" t="s">
        <v>13</v>
      </c>
    </row>
    <row r="57" spans="2:12" ht="12" customHeight="1">
      <c r="B57" s="180" t="s">
        <v>176</v>
      </c>
      <c r="C57" s="94"/>
      <c r="D57" s="269" t="s">
        <v>13</v>
      </c>
      <c r="E57" s="95"/>
      <c r="F57" s="235" t="s">
        <v>13</v>
      </c>
      <c r="G57" s="268"/>
      <c r="H57" s="235">
        <v>785</v>
      </c>
      <c r="I57" s="268"/>
      <c r="J57" s="269" t="s">
        <v>13</v>
      </c>
      <c r="K57" s="268"/>
      <c r="L57" s="33">
        <v>69</v>
      </c>
    </row>
    <row r="58" spans="2:12" ht="12" customHeight="1">
      <c r="B58" s="180" t="s">
        <v>177</v>
      </c>
      <c r="C58" s="94"/>
      <c r="D58" s="269" t="s">
        <v>13</v>
      </c>
      <c r="E58" s="95"/>
      <c r="F58" s="269" t="s">
        <v>13</v>
      </c>
      <c r="G58" s="268"/>
      <c r="H58" s="269">
        <v>-56</v>
      </c>
      <c r="I58" s="268"/>
      <c r="J58" s="269">
        <v>-112</v>
      </c>
      <c r="K58" s="268"/>
      <c r="L58" s="80">
        <v>-56</v>
      </c>
    </row>
    <row r="59" spans="2:12" ht="12" customHeight="1">
      <c r="B59" s="180" t="s">
        <v>178</v>
      </c>
      <c r="C59" s="94"/>
      <c r="D59" s="269" t="s">
        <v>13</v>
      </c>
      <c r="E59" s="95"/>
      <c r="F59" s="269" t="s">
        <v>13</v>
      </c>
      <c r="G59" s="268"/>
      <c r="H59" s="269" t="s">
        <v>13</v>
      </c>
      <c r="I59" s="268"/>
      <c r="J59" s="269">
        <v>-100</v>
      </c>
      <c r="K59" s="268"/>
      <c r="L59" s="33" t="s">
        <v>13</v>
      </c>
    </row>
    <row r="60" spans="2:12" ht="12" customHeight="1">
      <c r="B60" s="180" t="s">
        <v>179</v>
      </c>
      <c r="C60" s="94"/>
      <c r="D60" s="75">
        <v>47203</v>
      </c>
      <c r="E60" s="95"/>
      <c r="F60" s="77">
        <v>64866</v>
      </c>
      <c r="G60" s="268"/>
      <c r="H60" s="77">
        <v>55674</v>
      </c>
      <c r="I60" s="268"/>
      <c r="J60" s="75">
        <v>32660</v>
      </c>
      <c r="K60" s="268"/>
      <c r="L60" s="237">
        <v>40153</v>
      </c>
    </row>
    <row r="61" spans="2:12" ht="12" customHeight="1">
      <c r="B61" s="180" t="s">
        <v>180</v>
      </c>
      <c r="C61" s="94"/>
      <c r="D61" s="75">
        <v>-19557</v>
      </c>
      <c r="E61" s="95"/>
      <c r="F61" s="77">
        <v>-19192</v>
      </c>
      <c r="G61" s="268"/>
      <c r="H61" s="77">
        <v>-61221</v>
      </c>
      <c r="I61" s="268"/>
      <c r="J61" s="75">
        <v>-13402</v>
      </c>
      <c r="K61" s="268"/>
      <c r="L61" s="80">
        <v>-13606</v>
      </c>
    </row>
    <row r="62" spans="2:12" ht="12" customHeight="1">
      <c r="B62" s="180" t="s">
        <v>181</v>
      </c>
      <c r="C62" s="94"/>
      <c r="D62" s="75">
        <v>19900</v>
      </c>
      <c r="E62" s="95"/>
      <c r="F62" s="77">
        <v>18150</v>
      </c>
      <c r="G62" s="268"/>
      <c r="H62" s="77">
        <v>30850</v>
      </c>
      <c r="I62" s="268"/>
      <c r="J62" s="75">
        <v>3518</v>
      </c>
      <c r="K62" s="268"/>
      <c r="L62" s="80">
        <v>3500</v>
      </c>
    </row>
    <row r="63" spans="2:12" ht="12" customHeight="1">
      <c r="B63" s="180" t="s">
        <v>182</v>
      </c>
      <c r="C63" s="94"/>
      <c r="D63" s="75">
        <v>-5958</v>
      </c>
      <c r="E63" s="95"/>
      <c r="F63" s="77">
        <v>-2772</v>
      </c>
      <c r="G63" s="268"/>
      <c r="H63" s="77">
        <v>-15400</v>
      </c>
      <c r="I63" s="268"/>
      <c r="J63" s="75">
        <v>-22366</v>
      </c>
      <c r="K63" s="268"/>
      <c r="L63" s="80">
        <v>-15478</v>
      </c>
    </row>
    <row r="64" spans="2:12" ht="12" customHeight="1">
      <c r="B64" s="180" t="s">
        <v>183</v>
      </c>
      <c r="C64" s="62"/>
      <c r="D64" s="75">
        <v>99</v>
      </c>
      <c r="E64" s="95"/>
      <c r="F64" s="77">
        <v>153</v>
      </c>
      <c r="G64" s="95"/>
      <c r="H64" s="77">
        <v>137</v>
      </c>
      <c r="I64" s="95"/>
      <c r="J64" s="75">
        <v>110</v>
      </c>
      <c r="K64" s="95"/>
      <c r="L64" s="80">
        <v>122</v>
      </c>
    </row>
    <row r="65" spans="2:12" ht="12" customHeight="1">
      <c r="B65" s="180" t="s">
        <v>184</v>
      </c>
      <c r="C65" s="62"/>
      <c r="D65" s="75" t="s">
        <v>13</v>
      </c>
      <c r="E65" s="95"/>
      <c r="F65" s="235">
        <v>2000</v>
      </c>
      <c r="G65" s="95"/>
      <c r="H65" s="235" t="s">
        <v>13</v>
      </c>
      <c r="I65" s="95"/>
      <c r="J65" s="75" t="s">
        <v>13</v>
      </c>
      <c r="K65" s="95"/>
      <c r="L65" s="33">
        <v>90</v>
      </c>
    </row>
    <row r="66" spans="2:12" ht="12" customHeight="1">
      <c r="B66" s="180" t="s">
        <v>185</v>
      </c>
      <c r="C66" s="62"/>
      <c r="D66" s="75" t="s">
        <v>13</v>
      </c>
      <c r="E66" s="95"/>
      <c r="F66" s="235" t="s">
        <v>13</v>
      </c>
      <c r="G66" s="95"/>
      <c r="H66" s="235">
        <v>-2000</v>
      </c>
      <c r="I66" s="95"/>
      <c r="J66" s="75" t="s">
        <v>13</v>
      </c>
      <c r="K66" s="95"/>
      <c r="L66" s="33" t="s">
        <v>13</v>
      </c>
    </row>
    <row r="67" spans="2:12" ht="12" customHeight="1">
      <c r="B67" s="180" t="s">
        <v>186</v>
      </c>
      <c r="C67" s="62"/>
      <c r="D67" s="75" t="s">
        <v>13</v>
      </c>
      <c r="E67" s="95"/>
      <c r="F67" s="75" t="s">
        <v>13</v>
      </c>
      <c r="G67" s="95"/>
      <c r="H67" s="75" t="s">
        <v>13</v>
      </c>
      <c r="I67" s="95"/>
      <c r="J67" s="75">
        <v>-2999</v>
      </c>
      <c r="K67" s="95"/>
      <c r="L67" s="237">
        <v>-2849</v>
      </c>
    </row>
    <row r="68" spans="2:12" ht="12" customHeight="1">
      <c r="B68" s="180" t="s">
        <v>187</v>
      </c>
      <c r="C68" s="62"/>
      <c r="D68" s="75">
        <v>-543</v>
      </c>
      <c r="E68" s="95"/>
      <c r="F68" s="77">
        <v>-646</v>
      </c>
      <c r="G68" s="95"/>
      <c r="H68" s="77">
        <v>-1501</v>
      </c>
      <c r="I68" s="95"/>
      <c r="J68" s="75">
        <v>-2513</v>
      </c>
      <c r="K68" s="95"/>
      <c r="L68" s="80">
        <v>-2971</v>
      </c>
    </row>
    <row r="69" spans="2:12" ht="12" customHeight="1" thickBot="1">
      <c r="B69" s="292" t="s">
        <v>188</v>
      </c>
      <c r="C69" s="62"/>
      <c r="D69" s="77" t="s">
        <v>13</v>
      </c>
      <c r="E69" s="95"/>
      <c r="F69" s="235">
        <v>-43</v>
      </c>
      <c r="G69" s="95"/>
      <c r="H69" s="235">
        <v>-39</v>
      </c>
      <c r="I69" s="95"/>
      <c r="J69" s="77" t="s">
        <v>13</v>
      </c>
      <c r="K69" s="268"/>
      <c r="L69" s="33" t="s">
        <v>13</v>
      </c>
    </row>
    <row r="70" spans="2:12" ht="12" customHeight="1" thickTop="1" thickBot="1">
      <c r="B70" s="247" t="s">
        <v>173</v>
      </c>
      <c r="C70" s="107"/>
      <c r="D70" s="108">
        <v>41658</v>
      </c>
      <c r="E70" s="109"/>
      <c r="F70" s="108">
        <v>63318</v>
      </c>
      <c r="G70" s="109"/>
      <c r="H70" s="108">
        <v>6377</v>
      </c>
      <c r="I70" s="109"/>
      <c r="J70" s="108">
        <v>-6124</v>
      </c>
      <c r="K70" s="108"/>
      <c r="L70" s="114">
        <v>14026</v>
      </c>
    </row>
    <row r="71" spans="2:12" ht="5.0999999999999996" customHeight="1" thickTop="1"/>
  </sheetData>
  <phoneticPr fontId="3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  <rowBreaks count="1" manualBreakCount="1">
    <brk id="36" max="16383" man="1"/>
  </rowBreaks>
  <ignoredErrors>
    <ignoredError sqref="L46 F39:F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BS</vt:lpstr>
      <vt:lpstr>PL</vt:lpstr>
      <vt:lpstr>CF</vt:lpstr>
      <vt:lpstr>BS!Print_Area</vt:lpstr>
      <vt:lpstr>CF!Print_Area</vt:lpstr>
      <vt:lpstr>PL!Print_Area</vt:lpstr>
      <vt:lpstr>BS!Print_Titles</vt:lpstr>
      <vt:lpstr>CF!Print_Titles</vt:lpstr>
      <vt:lpstr>PL!Print_Titles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2019-01-11T05:35:12Z</dcterms:created>
  <dcterms:modified xsi:type="dcterms:W3CDTF">2019-01-11T05:39:16Z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